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iakowska\AppData\Local\Microsoft\Windows\INetCache\Content.Outlook\43R8Q010\"/>
    </mc:Choice>
  </mc:AlternateContent>
  <xr:revisionPtr revIDLastSave="0" documentId="13_ncr:1_{57D38E63-0A83-4F42-B4D1-76577AE44830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432A" sheetId="5" r:id="rId1"/>
    <sheet name="432B" sheetId="6" r:id="rId2"/>
    <sheet name="432C" sheetId="7" r:id="rId3"/>
    <sheet name="432D" sheetId="8" r:id="rId4"/>
    <sheet name="432E" sheetId="9" r:id="rId5"/>
    <sheet name="432F" sheetId="10" r:id="rId6"/>
    <sheet name="VENDOR PAGE 1" sheetId="11" r:id="rId7"/>
    <sheet name="VENDOR PAGE 2" sheetId="12" r:id="rId8"/>
    <sheet name="FINANCIAL RECORDS" sheetId="13" r:id="rId9"/>
    <sheet name="CHECK LIST " sheetId="14" r:id="rId10"/>
    <sheet name="Treatment F.R.A.N. FORM" sheetId="15" state="hidden" r:id="rId11"/>
    <sheet name="Prevention F.R.A.N. FORM" sheetId="16" state="hidden" r:id="rId12"/>
    <sheet name="Prevention In-Kind Contribution" sheetId="17" state="hidden" r:id="rId13"/>
  </sheets>
  <externalReferences>
    <externalReference r:id="rId14"/>
    <externalReference r:id="rId15"/>
  </externalReferences>
  <definedNames>
    <definedName name="ClientList">#REF!</definedName>
    <definedName name="Clients">#REF!</definedName>
    <definedName name="KCODES">#REF!</definedName>
    <definedName name="Levels">#REF!</definedName>
    <definedName name="Other">#REF!</definedName>
    <definedName name="OtherList">#REF!</definedName>
    <definedName name="_xlnm.Print_Area" localSheetId="0">'432A'!$B$1:$K$55</definedName>
    <definedName name="_xlnm.Print_Area" localSheetId="1">'432B'!$A$1:$P$41</definedName>
    <definedName name="_xlnm.Print_Area" localSheetId="2">'432C'!$A$1:$H$36</definedName>
    <definedName name="_xlnm.Print_Area" localSheetId="3">'432D'!$A$1:$F$32</definedName>
    <definedName name="_xlnm.Print_Area" localSheetId="4">'432E'!$B$1:$K$242</definedName>
    <definedName name="_xlnm.Print_Area" localSheetId="5">'432F'!$A$1:$E$43</definedName>
    <definedName name="_xlnm.Print_Area" localSheetId="9">'CHECK LIST '!$A$1:$J$42</definedName>
    <definedName name="_xlnm.Print_Area" localSheetId="8">'FINANCIAL RECORDS'!$B$1:$M$52</definedName>
    <definedName name="_xlnm.Print_Area" localSheetId="11">'Prevention F.R.A.N. FORM'!$A$1:$G$25</definedName>
    <definedName name="_xlnm.Print_Area" localSheetId="10">'Treatment F.R.A.N. FORM'!$A$1:$K$57</definedName>
    <definedName name="_xlnm.Print_Area" localSheetId="6">'VENDOR PAGE 1'!$A$1:$K$44</definedName>
    <definedName name="_xlnm.Print_Area" localSheetId="7">'VENDOR PAGE 2'!$A$1:$I$49</definedName>
    <definedName name="_xlnm.Print_Titles" localSheetId="4">'432E'!$1:$4</definedName>
    <definedName name="ValidPopulation" localSheetId="10">'Treatment F.R.A.N. FORM'!$B$62:$B$75</definedName>
    <definedName name="ValidPopulation">[1]Sheet1!$B$54:$B$67</definedName>
    <definedName name="Versions">[2]FRAN!$G$1:$G$5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1" i="9" l="1"/>
  <c r="F13" i="8" l="1"/>
  <c r="F14" i="8"/>
  <c r="F15" i="8"/>
  <c r="F16" i="8"/>
  <c r="F17" i="8"/>
  <c r="F18" i="8"/>
  <c r="F19" i="8"/>
  <c r="F20" i="8"/>
  <c r="F21" i="8"/>
  <c r="F22" i="8"/>
  <c r="I46" i="5" l="1"/>
  <c r="K46" i="5" s="1"/>
  <c r="I45" i="5"/>
  <c r="I50" i="5"/>
  <c r="G241" i="9" s="1"/>
  <c r="K45" i="5" l="1"/>
  <c r="G217" i="9"/>
  <c r="K50" i="5"/>
  <c r="H14" i="7"/>
  <c r="H15" i="7"/>
  <c r="H16" i="7"/>
  <c r="H17" i="7"/>
  <c r="H18" i="7"/>
  <c r="H19" i="7"/>
  <c r="H20" i="7"/>
  <c r="H21" i="7"/>
  <c r="G28" i="7" l="1"/>
  <c r="E5" i="8" l="1"/>
  <c r="K6" i="6" l="1"/>
  <c r="L6" i="6"/>
  <c r="D6" i="14" l="1"/>
  <c r="D4" i="14"/>
  <c r="E7" i="13"/>
  <c r="E5" i="13"/>
  <c r="D30" i="11"/>
  <c r="E5" i="10"/>
  <c r="J33" i="11" l="1"/>
  <c r="G33" i="11"/>
  <c r="G30" i="11"/>
  <c r="H28" i="11"/>
  <c r="F28" i="11"/>
  <c r="C8" i="11"/>
  <c r="B5" i="10"/>
  <c r="E6" i="10"/>
  <c r="K4" i="9"/>
  <c r="E6" i="8"/>
  <c r="F6" i="7"/>
  <c r="K3" i="9"/>
  <c r="E32" i="8" l="1"/>
  <c r="D6" i="8"/>
  <c r="F23" i="8"/>
  <c r="F24" i="8"/>
  <c r="F25" i="8"/>
  <c r="F26" i="8"/>
  <c r="F27" i="8"/>
  <c r="F28" i="8"/>
  <c r="F29" i="8"/>
  <c r="F30" i="8"/>
  <c r="F11" i="8"/>
  <c r="E31" i="8"/>
  <c r="F12" i="8"/>
  <c r="A1" i="8" l="1"/>
  <c r="B5" i="8" l="1"/>
  <c r="E6" i="7"/>
  <c r="C4" i="14"/>
  <c r="C5" i="13"/>
  <c r="C6" i="13"/>
  <c r="D5" i="14"/>
  <c r="E6" i="13"/>
  <c r="D6" i="10"/>
  <c r="D29" i="10"/>
  <c r="D38" i="10"/>
  <c r="B6" i="10"/>
  <c r="K143" i="9"/>
  <c r="J4" i="9"/>
  <c r="F31" i="8"/>
  <c r="I42" i="5"/>
  <c r="K42" i="5" s="1"/>
  <c r="D40" i="10" l="1"/>
  <c r="A2" i="15"/>
  <c r="A2" i="16" s="1"/>
  <c r="B2" i="15"/>
  <c r="B2" i="16" s="1"/>
  <c r="C7" i="13"/>
  <c r="C6" i="14" s="1"/>
  <c r="G44" i="17"/>
  <c r="G32" i="17"/>
  <c r="G22" i="17"/>
  <c r="C24" i="16"/>
  <c r="G23" i="16"/>
  <c r="G22" i="16"/>
  <c r="G21" i="16"/>
  <c r="G20" i="16"/>
  <c r="G19" i="16"/>
  <c r="G18" i="16"/>
  <c r="G17" i="16"/>
  <c r="G16" i="16"/>
  <c r="F16" i="16"/>
  <c r="E16" i="16"/>
  <c r="C16" i="16"/>
  <c r="G15" i="16"/>
  <c r="F11" i="16"/>
  <c r="E11" i="16"/>
  <c r="G11" i="16" s="1"/>
  <c r="D11" i="16"/>
  <c r="C11" i="16"/>
  <c r="G10" i="16"/>
  <c r="F6" i="16"/>
  <c r="E6" i="16"/>
  <c r="G6" i="16" s="1"/>
  <c r="D6" i="16"/>
  <c r="C6" i="16"/>
  <c r="J56" i="15"/>
  <c r="I56" i="15"/>
  <c r="H56" i="15"/>
  <c r="G56" i="15"/>
  <c r="F56" i="15"/>
  <c r="K55" i="15"/>
  <c r="K54" i="15"/>
  <c r="K53" i="15"/>
  <c r="K52" i="15"/>
  <c r="K51" i="15"/>
  <c r="K50" i="15"/>
  <c r="K48" i="15"/>
  <c r="J47" i="15"/>
  <c r="I47" i="15"/>
  <c r="H47" i="15"/>
  <c r="G47" i="15"/>
  <c r="F47" i="15"/>
  <c r="E47" i="15"/>
  <c r="K47" i="15" s="1"/>
  <c r="D47" i="15"/>
  <c r="K46" i="15"/>
  <c r="J45" i="15"/>
  <c r="I45" i="15"/>
  <c r="H45" i="15"/>
  <c r="G45" i="15"/>
  <c r="F45" i="15"/>
  <c r="E45" i="15"/>
  <c r="D45" i="15"/>
  <c r="K44" i="15"/>
  <c r="J43" i="15"/>
  <c r="I43" i="15"/>
  <c r="H43" i="15"/>
  <c r="G43" i="15"/>
  <c r="F43" i="15"/>
  <c r="E43" i="15"/>
  <c r="K43" i="15" s="1"/>
  <c r="D43" i="15"/>
  <c r="K42" i="15"/>
  <c r="J41" i="15"/>
  <c r="I41" i="15"/>
  <c r="H41" i="15"/>
  <c r="G41" i="15"/>
  <c r="F41" i="15"/>
  <c r="E41" i="15"/>
  <c r="D41" i="15"/>
  <c r="K40" i="15"/>
  <c r="K38" i="15"/>
  <c r="J37" i="15"/>
  <c r="I37" i="15"/>
  <c r="H37" i="15"/>
  <c r="G37" i="15"/>
  <c r="F37" i="15"/>
  <c r="E37" i="15"/>
  <c r="D37" i="15"/>
  <c r="K36" i="15"/>
  <c r="K35" i="15"/>
  <c r="J34" i="15"/>
  <c r="I34" i="15"/>
  <c r="H34" i="15"/>
  <c r="G34" i="15"/>
  <c r="F34" i="15"/>
  <c r="E34" i="15"/>
  <c r="D34" i="15"/>
  <c r="C34" i="15"/>
  <c r="K33" i="15"/>
  <c r="K32" i="15"/>
  <c r="J31" i="15"/>
  <c r="I31" i="15"/>
  <c r="H31" i="15"/>
  <c r="G31" i="15"/>
  <c r="F31" i="15"/>
  <c r="E31" i="15"/>
  <c r="D31" i="15"/>
  <c r="C31" i="15"/>
  <c r="K30" i="15"/>
  <c r="K29" i="15"/>
  <c r="J28" i="15"/>
  <c r="I28" i="15"/>
  <c r="H28" i="15"/>
  <c r="G28" i="15"/>
  <c r="F28" i="15"/>
  <c r="E28" i="15"/>
  <c r="D28" i="15"/>
  <c r="K27" i="15"/>
  <c r="K26" i="15"/>
  <c r="J25" i="15"/>
  <c r="I25" i="15"/>
  <c r="H25" i="15"/>
  <c r="G25" i="15"/>
  <c r="F25" i="15"/>
  <c r="E25" i="15"/>
  <c r="D25" i="15"/>
  <c r="C25" i="15"/>
  <c r="K24" i="15"/>
  <c r="J23" i="15"/>
  <c r="I23" i="15"/>
  <c r="H23" i="15"/>
  <c r="G23" i="15"/>
  <c r="F23" i="15"/>
  <c r="E23" i="15"/>
  <c r="D23" i="15"/>
  <c r="K22" i="15"/>
  <c r="J21" i="15"/>
  <c r="I21" i="15"/>
  <c r="H21" i="15"/>
  <c r="G21" i="15"/>
  <c r="F21" i="15"/>
  <c r="E21" i="15"/>
  <c r="D21" i="15"/>
  <c r="C21" i="15"/>
  <c r="K20" i="15"/>
  <c r="K19" i="15"/>
  <c r="K18" i="15"/>
  <c r="K17" i="15"/>
  <c r="J16" i="15"/>
  <c r="I16" i="15"/>
  <c r="H16" i="15"/>
  <c r="G16" i="15"/>
  <c r="F16" i="15"/>
  <c r="E16" i="15"/>
  <c r="D16" i="15"/>
  <c r="C16" i="15"/>
  <c r="K15" i="15"/>
  <c r="J14" i="15"/>
  <c r="I14" i="15"/>
  <c r="H14" i="15"/>
  <c r="G14" i="15"/>
  <c r="F14" i="15"/>
  <c r="E14" i="15"/>
  <c r="D14" i="15"/>
  <c r="K13" i="15"/>
  <c r="K12" i="15"/>
  <c r="K11" i="15"/>
  <c r="K10" i="15"/>
  <c r="J9" i="15"/>
  <c r="I9" i="15"/>
  <c r="H9" i="15"/>
  <c r="G9" i="15"/>
  <c r="F9" i="15"/>
  <c r="E9" i="15"/>
  <c r="D9" i="15"/>
  <c r="C9" i="15"/>
  <c r="K8" i="15"/>
  <c r="J7" i="15"/>
  <c r="I7" i="15"/>
  <c r="H7" i="15"/>
  <c r="G7" i="15"/>
  <c r="F7" i="15"/>
  <c r="E7" i="15"/>
  <c r="D7" i="15"/>
  <c r="K191" i="9"/>
  <c r="K183" i="9"/>
  <c r="G191" i="9"/>
  <c r="A1" i="7"/>
  <c r="H38" i="6"/>
  <c r="A2" i="12"/>
  <c r="A3" i="12"/>
  <c r="A1" i="12"/>
  <c r="A1" i="6"/>
  <c r="I14" i="5"/>
  <c r="I45" i="12"/>
  <c r="H45" i="12"/>
  <c r="F45" i="12"/>
  <c r="E45" i="12"/>
  <c r="K41" i="15" l="1"/>
  <c r="F24" i="16"/>
  <c r="I57" i="15"/>
  <c r="K16" i="15"/>
  <c r="K31" i="15"/>
  <c r="K45" i="15"/>
  <c r="G24" i="16"/>
  <c r="E57" i="15"/>
  <c r="K21" i="15"/>
  <c r="D24" i="16"/>
  <c r="G47" i="17"/>
  <c r="K23" i="15"/>
  <c r="K37" i="15"/>
  <c r="K28" i="15"/>
  <c r="K34" i="15"/>
  <c r="K25" i="15"/>
  <c r="K14" i="15"/>
  <c r="K7" i="15"/>
  <c r="J57" i="15"/>
  <c r="G57" i="15"/>
  <c r="K9" i="15"/>
  <c r="E24" i="16"/>
  <c r="H57" i="15"/>
  <c r="K57" i="15" l="1"/>
  <c r="B6" i="8" l="1"/>
  <c r="D4" i="9"/>
  <c r="D3" i="9"/>
  <c r="B6" i="7"/>
  <c r="C6" i="6"/>
  <c r="C5" i="6"/>
  <c r="J15" i="5" l="1"/>
  <c r="J47" i="5" s="1"/>
  <c r="I39" i="5"/>
  <c r="K39" i="5" s="1"/>
  <c r="J49" i="5" l="1"/>
  <c r="J51" i="5" s="1"/>
  <c r="K62" i="9"/>
  <c r="K30" i="9"/>
  <c r="I22" i="5"/>
  <c r="K22" i="5" s="1"/>
  <c r="I23" i="5"/>
  <c r="K23" i="5" s="1"/>
  <c r="I24" i="5"/>
  <c r="K24" i="5" s="1"/>
  <c r="I25" i="5"/>
  <c r="K25" i="5" s="1"/>
  <c r="I26" i="5"/>
  <c r="G62" i="9" s="1"/>
  <c r="I27" i="5"/>
  <c r="K27" i="5" s="1"/>
  <c r="I28" i="5"/>
  <c r="K28" i="5" s="1"/>
  <c r="I29" i="5"/>
  <c r="K29" i="5" s="1"/>
  <c r="I30" i="5"/>
  <c r="K30" i="5" s="1"/>
  <c r="G30" i="9" l="1"/>
  <c r="K26" i="5"/>
  <c r="K175" i="9"/>
  <c r="I38" i="5"/>
  <c r="G159" i="9" s="1"/>
  <c r="G167" i="9"/>
  <c r="I40" i="5"/>
  <c r="G175" i="9" s="1"/>
  <c r="I41" i="5"/>
  <c r="G183" i="9" s="1"/>
  <c r="K167" i="9"/>
  <c r="K6" i="9"/>
  <c r="K233" i="9"/>
  <c r="K225" i="9"/>
  <c r="K217" i="9"/>
  <c r="K207" i="9"/>
  <c r="K199" i="9"/>
  <c r="K159" i="9"/>
  <c r="K151" i="9"/>
  <c r="K134" i="9"/>
  <c r="K126" i="9"/>
  <c r="K118" i="9"/>
  <c r="K110" i="9"/>
  <c r="K102" i="9"/>
  <c r="K94" i="9"/>
  <c r="K86" i="9"/>
  <c r="K78" i="9"/>
  <c r="K70" i="9"/>
  <c r="K54" i="9"/>
  <c r="K46" i="9"/>
  <c r="K38" i="9"/>
  <c r="K22" i="9"/>
  <c r="J14" i="9"/>
  <c r="K40" i="5" l="1"/>
  <c r="H15" i="5" l="1"/>
  <c r="H47" i="5" s="1"/>
  <c r="I44" i="5"/>
  <c r="I43" i="5"/>
  <c r="K41" i="5"/>
  <c r="K38" i="5"/>
  <c r="I37" i="5"/>
  <c r="I36" i="5"/>
  <c r="I35" i="5"/>
  <c r="I34" i="5"/>
  <c r="I33" i="5"/>
  <c r="I32" i="5"/>
  <c r="I31" i="5"/>
  <c r="I21" i="5"/>
  <c r="I18" i="5"/>
  <c r="I17" i="5"/>
  <c r="K18" i="5" l="1"/>
  <c r="F32" i="8" s="1"/>
  <c r="D32" i="8"/>
  <c r="K17" i="5"/>
  <c r="F28" i="7"/>
  <c r="H49" i="5"/>
  <c r="H51" i="5" s="1"/>
  <c r="K21" i="5"/>
  <c r="G22" i="9"/>
  <c r="G78" i="9"/>
  <c r="K31" i="5"/>
  <c r="G102" i="9"/>
  <c r="K35" i="5"/>
  <c r="G134" i="9"/>
  <c r="G38" i="9"/>
  <c r="G70" i="9"/>
  <c r="K32" i="5"/>
  <c r="G110" i="9"/>
  <c r="K36" i="5"/>
  <c r="G143" i="9"/>
  <c r="K43" i="5"/>
  <c r="G199" i="9"/>
  <c r="G46" i="9"/>
  <c r="G86" i="9"/>
  <c r="K33" i="5"/>
  <c r="G118" i="9"/>
  <c r="K37" i="5"/>
  <c r="G151" i="9"/>
  <c r="K44" i="5"/>
  <c r="G207" i="9"/>
  <c r="G54" i="9"/>
  <c r="G94" i="9"/>
  <c r="K34" i="5"/>
  <c r="G126" i="9"/>
  <c r="D31" i="8"/>
  <c r="L17" i="6" l="1"/>
  <c r="O17" i="6" s="1"/>
  <c r="N17" i="6"/>
  <c r="P17" i="6" s="1"/>
  <c r="L18" i="6"/>
  <c r="O18" i="6" s="1"/>
  <c r="N18" i="6"/>
  <c r="P18" i="6" s="1"/>
  <c r="L19" i="6"/>
  <c r="O19" i="6" s="1"/>
  <c r="N19" i="6"/>
  <c r="P19" i="6" s="1"/>
  <c r="L20" i="6"/>
  <c r="O20" i="6" s="1"/>
  <c r="N20" i="6"/>
  <c r="P20" i="6" s="1"/>
  <c r="L21" i="6"/>
  <c r="O21" i="6" s="1"/>
  <c r="N21" i="6"/>
  <c r="P21" i="6" s="1"/>
  <c r="L22" i="6"/>
  <c r="O22" i="6" s="1"/>
  <c r="N22" i="6"/>
  <c r="P22" i="6" s="1"/>
  <c r="L23" i="6"/>
  <c r="O23" i="6" s="1"/>
  <c r="N23" i="6"/>
  <c r="P23" i="6" s="1"/>
  <c r="L24" i="6"/>
  <c r="O24" i="6" s="1"/>
  <c r="N24" i="6"/>
  <c r="P24" i="6" s="1"/>
  <c r="L25" i="6"/>
  <c r="O25" i="6" s="1"/>
  <c r="N25" i="6"/>
  <c r="P25" i="6" s="1"/>
  <c r="L26" i="6"/>
  <c r="O26" i="6" s="1"/>
  <c r="N26" i="6"/>
  <c r="P26" i="6" s="1"/>
  <c r="L27" i="6"/>
  <c r="O27" i="6" s="1"/>
  <c r="N27" i="6"/>
  <c r="P27" i="6" s="1"/>
  <c r="L28" i="6"/>
  <c r="O28" i="6" s="1"/>
  <c r="N28" i="6"/>
  <c r="P28" i="6" s="1"/>
  <c r="L29" i="6"/>
  <c r="O29" i="6" s="1"/>
  <c r="N29" i="6"/>
  <c r="P29" i="6" s="1"/>
  <c r="H13" i="7"/>
  <c r="H22" i="7"/>
  <c r="H23" i="7"/>
  <c r="H24" i="7"/>
  <c r="H25" i="7"/>
  <c r="H26" i="7"/>
  <c r="H12" i="7"/>
  <c r="G27" i="7"/>
  <c r="N30" i="6" l="1"/>
  <c r="P30" i="6" s="1"/>
  <c r="L30" i="6"/>
  <c r="O30" i="6" s="1"/>
  <c r="L31" i="6"/>
  <c r="L32" i="6"/>
  <c r="L33" i="6"/>
  <c r="L34" i="6"/>
  <c r="N13" i="6" l="1"/>
  <c r="N14" i="6"/>
  <c r="P14" i="6" s="1"/>
  <c r="N15" i="6"/>
  <c r="P15" i="6" s="1"/>
  <c r="N16" i="6"/>
  <c r="N31" i="6"/>
  <c r="N32" i="6"/>
  <c r="N33" i="6"/>
  <c r="N34" i="6"/>
  <c r="N35" i="6"/>
  <c r="N36" i="6"/>
  <c r="N37" i="6"/>
  <c r="L13" i="6"/>
  <c r="L14" i="6"/>
  <c r="L15" i="6"/>
  <c r="L16" i="6"/>
  <c r="L35" i="6"/>
  <c r="L36" i="6"/>
  <c r="L37" i="6"/>
  <c r="F5" i="7" l="1"/>
  <c r="L5" i="6"/>
  <c r="B5" i="7"/>
  <c r="F27" i="7"/>
  <c r="H27" i="7"/>
  <c r="P35" i="6"/>
  <c r="P34" i="6"/>
  <c r="P33" i="6"/>
  <c r="P32" i="6"/>
  <c r="P31" i="6"/>
  <c r="N12" i="6"/>
  <c r="P12" i="6" s="1"/>
  <c r="O13" i="6"/>
  <c r="O14" i="6"/>
  <c r="O15" i="6"/>
  <c r="O31" i="6"/>
  <c r="O32" i="6"/>
  <c r="O33" i="6"/>
  <c r="O34" i="6"/>
  <c r="O35" i="6"/>
  <c r="O36" i="6"/>
  <c r="O37" i="6"/>
  <c r="P16" i="6"/>
  <c r="O16" i="6"/>
  <c r="L12" i="6"/>
  <c r="O12" i="6" s="1"/>
  <c r="P13" i="6"/>
  <c r="P36" i="6"/>
  <c r="P37" i="6"/>
  <c r="H28" i="7"/>
  <c r="L38" i="6" l="1"/>
  <c r="N38" i="6"/>
  <c r="O38" i="6"/>
  <c r="P38" i="6"/>
  <c r="G15" i="5" l="1"/>
  <c r="G47" i="5" s="1"/>
  <c r="K14" i="5"/>
  <c r="G14" i="9"/>
  <c r="G49" i="5" l="1"/>
  <c r="G51" i="5" s="1"/>
  <c r="I48" i="5"/>
  <c r="G225" i="9" s="1"/>
  <c r="I13" i="5"/>
  <c r="K7" i="9" l="1"/>
  <c r="K8" i="9" s="1"/>
  <c r="O39" i="6"/>
  <c r="K48" i="5"/>
  <c r="I15" i="5"/>
  <c r="I47" i="5" s="1"/>
  <c r="K13" i="5"/>
  <c r="P39" i="6" s="1"/>
  <c r="K9" i="9"/>
  <c r="K13" i="9" l="1"/>
  <c r="K12" i="9"/>
  <c r="K11" i="9"/>
  <c r="K10" i="9"/>
  <c r="I49" i="5"/>
  <c r="I51" i="5" s="1"/>
  <c r="K52" i="5" s="1"/>
  <c r="K15" i="5"/>
  <c r="K47" i="5" s="1"/>
  <c r="K14" i="9" l="1"/>
  <c r="K49" i="5"/>
  <c r="K51" i="5" s="1"/>
</calcChain>
</file>

<file path=xl/sharedStrings.xml><?xml version="1.0" encoding="utf-8"?>
<sst xmlns="http://schemas.openxmlformats.org/spreadsheetml/2006/main" count="638" uniqueCount="484">
  <si>
    <t>HOURS</t>
  </si>
  <si>
    <t>Insurance</t>
  </si>
  <si>
    <t>Legal</t>
  </si>
  <si>
    <t>SALARY</t>
  </si>
  <si>
    <t>TOTAL</t>
  </si>
  <si>
    <t>FUNDING</t>
  </si>
  <si>
    <t xml:space="preserve">TOTAL </t>
  </si>
  <si>
    <t xml:space="preserve">PROFESSIONAL </t>
  </si>
  <si>
    <t>DEGREE</t>
  </si>
  <si>
    <t>HOURLY</t>
  </si>
  <si>
    <t xml:space="preserve">PROGRAM </t>
  </si>
  <si>
    <t>NAME OF CONSULTANT</t>
  </si>
  <si>
    <t>AREA</t>
  </si>
  <si>
    <t>HELD</t>
  </si>
  <si>
    <t>RATE</t>
  </si>
  <si>
    <t>COSTS</t>
  </si>
  <si>
    <t>BUDGET</t>
  </si>
  <si>
    <t>DESCRIPTION</t>
  </si>
  <si>
    <t>NEW or REPLACEMENT</t>
  </si>
  <si>
    <t>TOTAL PROGRAM BUDGET</t>
  </si>
  <si>
    <t>Utilities</t>
  </si>
  <si>
    <t>Medicines &amp; Drugs</t>
  </si>
  <si>
    <t>Office Supplies</t>
  </si>
  <si>
    <t>Postage</t>
  </si>
  <si>
    <t>Staff Development/ Training</t>
  </si>
  <si>
    <t>Client Activities</t>
  </si>
  <si>
    <t>LICENSURE/</t>
  </si>
  <si>
    <t>HRS/WEEK</t>
  </si>
  <si>
    <t>PROGRAM</t>
  </si>
  <si>
    <t>ATTACHMENT B</t>
  </si>
  <si>
    <t>Organization Name:</t>
  </si>
  <si>
    <t>BHSB FUNDING</t>
  </si>
  <si>
    <t>Communications</t>
  </si>
  <si>
    <t>Accounting</t>
  </si>
  <si>
    <t>Audit</t>
  </si>
  <si>
    <t>Clinical Supplies</t>
  </si>
  <si>
    <t>Purchase of Service - Vendor</t>
  </si>
  <si>
    <t>FISCAL YEAR:</t>
  </si>
  <si>
    <t>BHSB</t>
  </si>
  <si>
    <t>FTE %</t>
  </si>
  <si>
    <t>FULL TIME</t>
  </si>
  <si>
    <t>ANNUAL</t>
  </si>
  <si>
    <t>PROOF</t>
  </si>
  <si>
    <r>
      <t xml:space="preserve">(YES </t>
    </r>
    <r>
      <rPr>
        <i/>
        <sz val="9"/>
        <rFont val="Segoe UI"/>
        <family val="2"/>
      </rPr>
      <t>or</t>
    </r>
    <r>
      <rPr>
        <b/>
        <i/>
        <sz val="9"/>
        <rFont val="Segoe UI"/>
        <family val="2"/>
      </rPr>
      <t xml:space="preserve"> NO)</t>
    </r>
  </si>
  <si>
    <t>OTHER</t>
  </si>
  <si>
    <t>"A"</t>
  </si>
  <si>
    <t>Job Title / Position Name</t>
  </si>
  <si>
    <t>Attachment</t>
  </si>
  <si>
    <t>Requirement</t>
  </si>
  <si>
    <t>If "YES" list</t>
  </si>
  <si>
    <t xml:space="preserve">Job Title on </t>
  </si>
  <si>
    <t>Attachment "A"</t>
  </si>
  <si>
    <t>if different</t>
  </si>
  <si>
    <t>Name of person</t>
  </si>
  <si>
    <t xml:space="preserve">Type of </t>
  </si>
  <si>
    <t>Service</t>
  </si>
  <si>
    <t>Indicate</t>
  </si>
  <si>
    <t>BUDGET PERIOD:</t>
  </si>
  <si>
    <t>TO</t>
  </si>
  <si>
    <r>
      <t>(FT</t>
    </r>
    <r>
      <rPr>
        <i/>
        <sz val="9"/>
        <rFont val="Segoe UI"/>
        <family val="2"/>
      </rPr>
      <t xml:space="preserve"> or</t>
    </r>
    <r>
      <rPr>
        <b/>
        <i/>
        <sz val="9"/>
        <rFont val="Segoe UI"/>
        <family val="2"/>
      </rPr>
      <t xml:space="preserve"> PT)</t>
    </r>
  </si>
  <si>
    <t>Full Time /</t>
  </si>
  <si>
    <t>Part Time</t>
  </si>
  <si>
    <t>JUSTIFICATION</t>
  </si>
  <si>
    <t>TOTAL EQUIPMENT COST</t>
  </si>
  <si>
    <t>TOTAL BHSB FUNDING</t>
  </si>
  <si>
    <t xml:space="preserve">Food </t>
  </si>
  <si>
    <t>BHSB SUPPL. FUNDING/ (REDUCTION)</t>
  </si>
  <si>
    <t>TOTAL SALARIES &amp; FRINGE</t>
  </si>
  <si>
    <t>LINE ITEM BUDGET NARRATIVE</t>
  </si>
  <si>
    <r>
      <t xml:space="preserve">A. FRINGE COSTS  </t>
    </r>
    <r>
      <rPr>
        <b/>
        <sz val="14"/>
        <color indexed="8"/>
        <rFont val="Segoe UI"/>
        <family val="2"/>
      </rPr>
      <t xml:space="preserve"> </t>
    </r>
  </si>
  <si>
    <t>%</t>
  </si>
  <si>
    <t>a.  F.IC.A</t>
  </si>
  <si>
    <t>b.  S.U.I.</t>
  </si>
  <si>
    <t>c.  Health Ins.</t>
  </si>
  <si>
    <t>d.  Pension</t>
  </si>
  <si>
    <t>e.  Work. Comp.</t>
  </si>
  <si>
    <t>f.  Other (Specify)</t>
  </si>
  <si>
    <t>TOTAL FRINGE</t>
  </si>
  <si>
    <t>LINE 2</t>
  </si>
  <si>
    <t>LINE 5</t>
  </si>
  <si>
    <t>TOTAL UTILITIES</t>
  </si>
  <si>
    <t>TOTAL COMMUNICATIONS</t>
  </si>
  <si>
    <t>TOTAL STAFF TRAVEL COSTS</t>
  </si>
  <si>
    <t>TOTAL INSURANCE  COSTS</t>
  </si>
  <si>
    <t>LINE 12</t>
  </si>
  <si>
    <t>TOTAL LEGAL COSTS</t>
  </si>
  <si>
    <t>LINE 13</t>
  </si>
  <si>
    <t>TOTAL ACCOUNTING COSTS</t>
  </si>
  <si>
    <t>LINE 14</t>
  </si>
  <si>
    <t>TOTAL AUDIT COSTS</t>
  </si>
  <si>
    <t>LINE 15</t>
  </si>
  <si>
    <t>TOTAL OFFICE SUPPLY COSTS</t>
  </si>
  <si>
    <t>LINE 16</t>
  </si>
  <si>
    <t xml:space="preserve"> </t>
  </si>
  <si>
    <t>TOTAL MEDICINE COSTS</t>
  </si>
  <si>
    <t>LINE 17</t>
  </si>
  <si>
    <t>TOTAL CLINICAL SUPPLIES</t>
  </si>
  <si>
    <t>LINE 18</t>
  </si>
  <si>
    <t>TOTAL POSTAGE COSTS</t>
  </si>
  <si>
    <t>LINE 19</t>
  </si>
  <si>
    <t>TOTAL FOOD COSTS</t>
  </si>
  <si>
    <t>LINE 20</t>
  </si>
  <si>
    <t>TOTAL PURCHASE OF SERVICES</t>
  </si>
  <si>
    <t>LINE 21</t>
  </si>
  <si>
    <t>LINE 22</t>
  </si>
  <si>
    <t>LINE 23</t>
  </si>
  <si>
    <t>LINE 24</t>
  </si>
  <si>
    <t>TOTAL EQUIPMENT MAINT. COSTS</t>
  </si>
  <si>
    <t>LINE 25</t>
  </si>
  <si>
    <t>TOTAL STAFF TRAINING COSTS</t>
  </si>
  <si>
    <t>LINE 26</t>
  </si>
  <si>
    <t>LINE 27</t>
  </si>
  <si>
    <t>TOTAL PROMOTIONAL COSTS</t>
  </si>
  <si>
    <t>TOTAL CLIENT INCENTIVES</t>
  </si>
  <si>
    <t xml:space="preserve">TOTAL OTHER </t>
  </si>
  <si>
    <t>TOTAL INDIRECT COSTS</t>
  </si>
  <si>
    <t>TOTAL FEE COLLECTIONS</t>
  </si>
  <si>
    <t>Salaries</t>
  </si>
  <si>
    <t>b. Travel - MILEAGE /RATE</t>
  </si>
  <si>
    <t>c. Travel - Out of Town</t>
  </si>
  <si>
    <t>a.  Local, Bus Tokens, etc.</t>
  </si>
  <si>
    <t>LINE 11</t>
  </si>
  <si>
    <t>TOTAL PRINTING/DUPLICATION COSTS</t>
  </si>
  <si>
    <t>TOTAL HOUSEKEEPING</t>
  </si>
  <si>
    <t>Housekeeping</t>
  </si>
  <si>
    <t>TOTAL BUILDING REPAIRS/MAINTENANCE</t>
  </si>
  <si>
    <t>Printing/ Duplication</t>
  </si>
  <si>
    <t>Equipment Repairs/ Maintenance</t>
  </si>
  <si>
    <t>Building Repairs/ Maintenance</t>
  </si>
  <si>
    <t>Promotional/ Personnel Advertising</t>
  </si>
  <si>
    <r>
      <t xml:space="preserve">Y.  FEE COLLECTIONS  </t>
    </r>
    <r>
      <rPr>
        <b/>
        <sz val="11"/>
        <rFont val="Segoe UI"/>
        <family val="2"/>
      </rPr>
      <t xml:space="preserve"> (List source, amount and basis)</t>
    </r>
  </si>
  <si>
    <t xml:space="preserve">LINE </t>
  </si>
  <si>
    <t>Rent/ Mortgage (Adm/Office)</t>
  </si>
  <si>
    <t>Rent/ Mortgage (Residential/Client)</t>
  </si>
  <si>
    <t>Transportation/Travel (Staff)</t>
  </si>
  <si>
    <t>Transportation/Travel (Client)</t>
  </si>
  <si>
    <t>INDIRECT COSTS</t>
  </si>
  <si>
    <t>LINE 6</t>
  </si>
  <si>
    <t>LINE  7</t>
  </si>
  <si>
    <t>TOTAL RENT/ MORTGAGE</t>
  </si>
  <si>
    <t xml:space="preserve">TOTAL RENT/ MORTGAGE </t>
  </si>
  <si>
    <t>a.  Client Travel  (Local, Bus Tokens, etc.)</t>
  </si>
  <si>
    <t>BHSB 432C</t>
  </si>
  <si>
    <t>LINE 8</t>
  </si>
  <si>
    <t>LINE  9</t>
  </si>
  <si>
    <t>LINE  10</t>
  </si>
  <si>
    <t>LINE 28</t>
  </si>
  <si>
    <t>LINE 29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</si>
  <si>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</si>
  <si>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</si>
  <si>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</si>
  <si>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</si>
  <si>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</si>
  <si>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</si>
  <si>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OTHER - IDENTIFY</t>
  </si>
  <si>
    <t>INTEREST</t>
  </si>
  <si>
    <t>IN-KIND CONTRIBUTIONS (IDENTIFY)</t>
  </si>
  <si>
    <t>VALUE</t>
  </si>
  <si>
    <t>Total In-Kind</t>
  </si>
  <si>
    <t>TOTAL CASH PLUS IN-KIND</t>
  </si>
  <si>
    <t>Contract Number:</t>
  </si>
  <si>
    <t>PROGRAM BUDGET SUMMARY</t>
  </si>
  <si>
    <t xml:space="preserve">CHARGEABLE SERVICES (Y/N): </t>
  </si>
  <si>
    <t>BHSB PROVIDES 50% OR MORE OF FUNDING (Y/N):</t>
  </si>
  <si>
    <t>BEHAVIORAL HEALTH SYSTEM BALTIMORE</t>
  </si>
  <si>
    <t>BALTIMORE, MARYLAND 21201</t>
  </si>
  <si>
    <t>Organization:</t>
  </si>
  <si>
    <t>Address:</t>
  </si>
  <si>
    <t>City:</t>
  </si>
  <si>
    <t>State:</t>
  </si>
  <si>
    <t>Zip Code:</t>
  </si>
  <si>
    <t>Executive Director's Name:</t>
  </si>
  <si>
    <t>Telephone:</t>
  </si>
  <si>
    <t>E-mail Address:</t>
  </si>
  <si>
    <t>Finance Contact Name:</t>
  </si>
  <si>
    <t>Federal Employer I.D.:</t>
  </si>
  <si>
    <t xml:space="preserve">No  </t>
  </si>
  <si>
    <t>National Provider Identifier:</t>
  </si>
  <si>
    <t>Agency # (Clinic ID):</t>
  </si>
  <si>
    <t>Period for which Funds are Requested:</t>
  </si>
  <si>
    <t>From:</t>
  </si>
  <si>
    <t>To:</t>
  </si>
  <si>
    <t>Fiscal Year:</t>
  </si>
  <si>
    <t>Facilities (Location no., Level of Care, etc.)</t>
  </si>
  <si>
    <t>See List on Vendor Page- Part II (Facilites)</t>
  </si>
  <si>
    <t>Number of Tx Slots</t>
  </si>
  <si>
    <t>Number of Clients</t>
  </si>
  <si>
    <t>Area/Jurisdiction to be Served:</t>
  </si>
  <si>
    <t>Baltimore City</t>
  </si>
  <si>
    <t xml:space="preserve">Does the organization do Fundraising                       </t>
  </si>
  <si>
    <t xml:space="preserve">Yes  </t>
  </si>
  <si>
    <t xml:space="preserve">Are any of the State supported costs being used to generate fundraising dollars?      </t>
  </si>
  <si>
    <t xml:space="preserve">Type of Proposal:               New           One-Time Only                Renewal            Supplement  </t>
  </si>
  <si>
    <t xml:space="preserve">NEW </t>
  </si>
  <si>
    <t>ONE-TIME-ONLY</t>
  </si>
  <si>
    <t xml:space="preserve">RENEWAL </t>
  </si>
  <si>
    <t>SUPPLEMENT /(REDUCTION)</t>
  </si>
  <si>
    <t>For this agency, list all facilities (buildings, halfway houses, etc).  Include a separate entry for each program (LOC) on a new line.  See example below.</t>
  </si>
  <si>
    <t>I-SAT ID</t>
  </si>
  <si>
    <t>Facility Name</t>
  </si>
  <si>
    <t>Facility Address</t>
  </si>
  <si>
    <t>Slots -BHSB Grant</t>
  </si>
  <si>
    <t>Clients Served - BHSB Grant</t>
  </si>
  <si>
    <t>McDonald House</t>
  </si>
  <si>
    <t>2133 Barkerway Ct., Suite 1500, 21213</t>
  </si>
  <si>
    <t>M-F (9a-5p),Sat (9a-12p)</t>
  </si>
  <si>
    <t>" "</t>
  </si>
  <si>
    <t>M-F (9a-4p),Sat (9a-2p)</t>
  </si>
  <si>
    <t>Days and Hours of Operation</t>
  </si>
  <si>
    <t>100 S. CHARLES STREET, TOWER 2, 8TH FLOOR</t>
  </si>
  <si>
    <r>
      <t xml:space="preserve">Remittance Address ( </t>
    </r>
    <r>
      <rPr>
        <b/>
        <i/>
        <sz val="14"/>
        <color indexed="8"/>
        <rFont val="Segoe UI"/>
        <family val="2"/>
      </rPr>
      <t>if other than shown above</t>
    </r>
    <r>
      <rPr>
        <b/>
        <sz val="14"/>
        <color indexed="8"/>
        <rFont val="Segoe UI"/>
        <family val="2"/>
      </rPr>
      <t>):</t>
    </r>
  </si>
  <si>
    <t>BHSB Funding</t>
  </si>
  <si>
    <t>Other program Funding</t>
  </si>
  <si>
    <t>Clients Served -BHSB Grant</t>
  </si>
  <si>
    <t>Slots - BHSB Grant</t>
  </si>
  <si>
    <r>
      <t xml:space="preserve">I-SATS ID </t>
    </r>
    <r>
      <rPr>
        <sz val="14"/>
        <color indexed="10"/>
        <rFont val="Segoe UI"/>
        <family val="2"/>
      </rPr>
      <t>*</t>
    </r>
  </si>
  <si>
    <t>Number of Consumers:</t>
  </si>
  <si>
    <t>TOTAL COSTS</t>
  </si>
  <si>
    <t>BHSB  FUNDING</t>
  </si>
  <si>
    <t>Job</t>
  </si>
  <si>
    <t>Number</t>
  </si>
  <si>
    <t>Allocation</t>
  </si>
  <si>
    <t>Slot</t>
  </si>
  <si>
    <t>SCHEDULE OF SALARY COSTS</t>
  </si>
  <si>
    <t>SCHEDULE OF CONSULTANT COSTS</t>
  </si>
  <si>
    <t>LIST BELOW EACH EQUIPMENT ITEM:</t>
  </si>
  <si>
    <t>Provide detail and basis for calculation</t>
  </si>
  <si>
    <t>List type of communications costs and basis for calculation</t>
  </si>
  <si>
    <t>List vendor, type of insurance and cost for each</t>
  </si>
  <si>
    <t>List vendor, hourly rate &amp; total hours to be worked</t>
  </si>
  <si>
    <t>List the person or vendor, hourly rate &amp; total hours to be worked</t>
  </si>
  <si>
    <t>List basis for calcutation</t>
  </si>
  <si>
    <t>List vendor, type of service and cost for each</t>
  </si>
  <si>
    <t>Specify type of repairs &amp; cost</t>
  </si>
  <si>
    <t>List type of training, who will be attending &amp; cost for each and basis for calculation</t>
  </si>
  <si>
    <t>Lab/Urinalysis</t>
  </si>
  <si>
    <t xml:space="preserve">List &amp; itemize lab costs </t>
  </si>
  <si>
    <t>LINE 31</t>
  </si>
  <si>
    <t>List purpose and basis for calculation</t>
  </si>
  <si>
    <t>Provide a detailed breakdown, calculation of cost and justification</t>
  </si>
  <si>
    <t>Specify Account Line Item name, calculation of cost and justification</t>
  </si>
  <si>
    <t>FINANCIAL RECORDS</t>
  </si>
  <si>
    <t>CHECK LIST</t>
  </si>
  <si>
    <t>The sub-grantee is to establish and maintain on a current basis the following:  (to be made</t>
  </si>
  <si>
    <t>available for examination and review as the need may arise).</t>
  </si>
  <si>
    <t>Please check items that apply to your organization.</t>
  </si>
  <si>
    <t>Records</t>
  </si>
  <si>
    <t>General Journal</t>
  </si>
  <si>
    <t>General Ledger</t>
  </si>
  <si>
    <t>Cash Disbursement</t>
  </si>
  <si>
    <t>Payroll Register</t>
  </si>
  <si>
    <t>Time and Attendance Records</t>
  </si>
  <si>
    <t>Cumulative Leave Records</t>
  </si>
  <si>
    <t>Inventory Control Records</t>
  </si>
  <si>
    <t>Monthy Schedule of Equipment Purchases</t>
  </si>
  <si>
    <t>Monthy Schedule of Accounts Payable</t>
  </si>
  <si>
    <t>Monthly Reconciliation of Bank Accounts</t>
  </si>
  <si>
    <t>Monthly Reconciliation of Petty Cash Accounts</t>
  </si>
  <si>
    <t>Deposit of all Federal Taxes on a Timely Basis</t>
  </si>
  <si>
    <t>Monthly Trial Balance</t>
  </si>
  <si>
    <t>Monthly Program Income Statements</t>
  </si>
  <si>
    <t>Signature:</t>
  </si>
  <si>
    <t>Date:</t>
  </si>
  <si>
    <t>BLUE INK</t>
  </si>
  <si>
    <t>Name Printed or Typed:</t>
  </si>
  <si>
    <t>Title:</t>
  </si>
  <si>
    <t xml:space="preserve">BUDGET PACKET CHECK  LIST &amp; SIGNATURE </t>
  </si>
  <si>
    <t>A.</t>
  </si>
  <si>
    <t>Budget Packet Check List:</t>
  </si>
  <si>
    <t>Check off items completed for the budget application</t>
  </si>
  <si>
    <t>BHSB USE ONLY</t>
  </si>
  <si>
    <t>1.</t>
  </si>
  <si>
    <t>2.</t>
  </si>
  <si>
    <t>3.</t>
  </si>
  <si>
    <t>4.</t>
  </si>
  <si>
    <t>5.</t>
  </si>
  <si>
    <t>6.</t>
  </si>
  <si>
    <t>7.</t>
  </si>
  <si>
    <t>8.</t>
  </si>
  <si>
    <t>B.</t>
  </si>
  <si>
    <t>Original Award</t>
  </si>
  <si>
    <r>
      <rPr>
        <b/>
        <sz val="10"/>
        <color rgb="FFFF0000"/>
        <rFont val="Arial"/>
        <family val="2"/>
      </rPr>
      <t>TREATMENT</t>
    </r>
    <r>
      <rPr>
        <b/>
        <sz val="10"/>
        <rFont val="Arial"/>
        <family val="2"/>
      </rPr>
      <t xml:space="preserve"> FINANCIAL REPORTING AND ALLOCATION NETWORK (T.F.R.A.N.) FORM</t>
    </r>
  </si>
  <si>
    <t>COUNTY</t>
  </si>
  <si>
    <t>INCOME</t>
  </si>
  <si>
    <t>SELF-PAY</t>
  </si>
  <si>
    <t>MEDICAID</t>
  </si>
  <si>
    <t>CONTRIB</t>
  </si>
  <si>
    <t>SLOTS</t>
  </si>
  <si>
    <t>$</t>
  </si>
  <si>
    <t>Level 0.5</t>
  </si>
  <si>
    <t>Early Intervention</t>
  </si>
  <si>
    <t>Level I</t>
  </si>
  <si>
    <t>Outpatient</t>
  </si>
  <si>
    <t>Level I.D</t>
  </si>
  <si>
    <t>Outpatient - Detox</t>
  </si>
  <si>
    <t>Level II.1</t>
  </si>
  <si>
    <t>Intensive Outpatient</t>
  </si>
  <si>
    <t>Level II.5</t>
  </si>
  <si>
    <t>Partial Hospitalization</t>
  </si>
  <si>
    <t>Level II.D</t>
  </si>
  <si>
    <t>IOP - Detox</t>
  </si>
  <si>
    <t>Level III.1</t>
  </si>
  <si>
    <t>Halfway House</t>
  </si>
  <si>
    <t>Level III.3</t>
  </si>
  <si>
    <t>Long Term Residential Care</t>
  </si>
  <si>
    <t>Level III.5</t>
  </si>
  <si>
    <t>Therapeutic Community</t>
  </si>
  <si>
    <t>Level III.7</t>
  </si>
  <si>
    <t>Medically Monitored Inpatient (ICF)</t>
  </si>
  <si>
    <t>Level III.7.D</t>
  </si>
  <si>
    <t>Med. Mon. Inpatient (ICF) - Detox</t>
  </si>
  <si>
    <t>CONT</t>
  </si>
  <si>
    <t>Continuing Care</t>
  </si>
  <si>
    <t>REC</t>
  </si>
  <si>
    <t>Recovery Housing</t>
  </si>
  <si>
    <t>OMT</t>
  </si>
  <si>
    <t>BUP</t>
  </si>
  <si>
    <t>Buprenorphine</t>
  </si>
  <si>
    <t>Other:</t>
  </si>
  <si>
    <t>TOTALS</t>
  </si>
  <si>
    <t>Adults</t>
  </si>
  <si>
    <t>Adolescent Clubhouse</t>
  </si>
  <si>
    <t>Adolescents</t>
  </si>
  <si>
    <t>Assessments - Block</t>
  </si>
  <si>
    <t>Modification</t>
  </si>
  <si>
    <t>Co-Occuring</t>
  </si>
  <si>
    <t>Assessments - CINA (SB512)</t>
  </si>
  <si>
    <t>Reduction</t>
  </si>
  <si>
    <t>Criminal Justice</t>
  </si>
  <si>
    <t>Assessments - Court Based</t>
  </si>
  <si>
    <t>Supplement</t>
  </si>
  <si>
    <t>Drug Court</t>
  </si>
  <si>
    <t>Assessments - ICW (HB7)</t>
  </si>
  <si>
    <t>Drug Court - Adolescents</t>
  </si>
  <si>
    <t>Assessments - TCA</t>
  </si>
  <si>
    <t>Drug Court - Adults</t>
  </si>
  <si>
    <t>Case Management</t>
  </si>
  <si>
    <t xml:space="preserve">Drug Court - Men </t>
  </si>
  <si>
    <t>Intensive Dual Diagnosis Treatment</t>
  </si>
  <si>
    <t xml:space="preserve">Drug Court - Women </t>
  </si>
  <si>
    <t xml:space="preserve">Outreach </t>
  </si>
  <si>
    <t>Drug Court - Women &amp; Children</t>
  </si>
  <si>
    <t>SBIRT Recovery Coaches</t>
  </si>
  <si>
    <t>Homeless</t>
  </si>
  <si>
    <t>Urinalysis - TCA</t>
  </si>
  <si>
    <t>Men</t>
  </si>
  <si>
    <t xml:space="preserve">Women </t>
  </si>
  <si>
    <t>Women &amp; Children</t>
  </si>
  <si>
    <r>
      <rPr>
        <b/>
        <sz val="10"/>
        <color indexed="10"/>
        <rFont val="Arial"/>
        <family val="2"/>
      </rPr>
      <t>PREVENTION</t>
    </r>
    <r>
      <rPr>
        <b/>
        <sz val="10"/>
        <rFont val="Arial"/>
        <family val="2"/>
      </rPr>
      <t xml:space="preserve"> FINANCIAL REPORTING AND ALLOCATION NETWORK (P.F.R.A.N.) FORM</t>
    </r>
  </si>
  <si>
    <t>&lt;Organization Name&gt;</t>
  </si>
  <si>
    <t>&lt;Grant Name&gt;</t>
  </si>
  <si>
    <t>&lt;Grant Number&gt;</t>
  </si>
  <si>
    <t>NUMBER SERVED</t>
  </si>
  <si>
    <t>CYCLES</t>
  </si>
  <si>
    <t>BHSB FUNDS</t>
  </si>
  <si>
    <t>COUNTY $</t>
  </si>
  <si>
    <t>NREPP Programs</t>
  </si>
  <si>
    <t>Environmental Strategy</t>
  </si>
  <si>
    <t>Non-NREPP Programs</t>
  </si>
  <si>
    <t>Single Services</t>
  </si>
  <si>
    <t>Other Environmental Strategies</t>
  </si>
  <si>
    <t>Yes</t>
  </si>
  <si>
    <t>No</t>
  </si>
  <si>
    <t>DEPARTMENT OF HEALTH AND MENTAL HYGIENE</t>
  </si>
  <si>
    <t>BEHAVIORAL HEALTH ADMINISTRATION</t>
  </si>
  <si>
    <t>IN-KIND CONTRIBUTION</t>
  </si>
  <si>
    <t>PREVENTION</t>
  </si>
  <si>
    <t>Vendor Name:</t>
  </si>
  <si>
    <t>Grant Number:</t>
  </si>
  <si>
    <t>IN-KIND *</t>
  </si>
  <si>
    <t>ITEM</t>
  </si>
  <si>
    <t>SOURCE</t>
  </si>
  <si>
    <t>Personnel / Staffing:</t>
  </si>
  <si>
    <t>Sub-Total</t>
  </si>
  <si>
    <t>Space:</t>
  </si>
  <si>
    <t>Operations:</t>
  </si>
  <si>
    <t>Telephone</t>
  </si>
  <si>
    <t>Photocopy</t>
  </si>
  <si>
    <t>Supplies</t>
  </si>
  <si>
    <t>Food</t>
  </si>
  <si>
    <t>Incentives</t>
  </si>
  <si>
    <t>Other (specify)</t>
  </si>
  <si>
    <t>TOTAL IN-KIND</t>
  </si>
  <si>
    <t>* Identify source of in-kind contribution.</t>
  </si>
  <si>
    <t>&lt;I-SAT Number&gt;</t>
  </si>
  <si>
    <t>&lt;Facility Name&gt;</t>
  </si>
  <si>
    <t xml:space="preserve">  Minority Enterprise: (Yes/No)</t>
  </si>
  <si>
    <t xml:space="preserve">     OTHER CLIENT FEE COLLECTIONS</t>
  </si>
  <si>
    <t xml:space="preserve">     MEDICAID PAYMENTS</t>
  </si>
  <si>
    <t xml:space="preserve">     MEDICARE PAYMENTS</t>
  </si>
  <si>
    <t xml:space="preserve">     INSURANCE/PRIVATE</t>
  </si>
  <si>
    <t xml:space="preserve">     FUNDRAISING/DONATIONS</t>
  </si>
  <si>
    <t xml:space="preserve">     UNITED CHARITIES</t>
  </si>
  <si>
    <t xml:space="preserve">     INTEREST</t>
  </si>
  <si>
    <t>SCHEDULE OF EQUIPMENT COSTS</t>
  </si>
  <si>
    <t xml:space="preserve">     MDH CLIENT FEE COLLECTIONS</t>
  </si>
  <si>
    <t>TOTAL OTHER FUNDING</t>
  </si>
  <si>
    <t>F.  TRANSPORTATION / TRAVEL (Staff)</t>
  </si>
  <si>
    <t>List medications, unit costs and number to be purchases.  For Methadone specify cost per pint, vendor, powder or liquid form</t>
  </si>
  <si>
    <t>List type of food, purpose and basis for calculation</t>
  </si>
  <si>
    <t>Specify type of repairs/maintenance &amp; cost</t>
  </si>
  <si>
    <t>Specify types of costs covered by this line item &amp; provide basis for calculation</t>
  </si>
  <si>
    <t>List type of costs and basis for calculation</t>
  </si>
  <si>
    <t>Describe items to be printed, purpose and basis for calculation</t>
  </si>
  <si>
    <t>List types of medical supplies to be purchased and basis for calculation</t>
  </si>
  <si>
    <t>List types of supplies to be purchased and basis for calculation</t>
  </si>
  <si>
    <t>Identify purpose of travel and basis for calculation</t>
  </si>
  <si>
    <t>BHSB 432F</t>
  </si>
  <si>
    <t>OpioId Maintenance Therapy</t>
  </si>
  <si>
    <t>CLIENTS</t>
  </si>
  <si>
    <t>LESS: FEE COLLECTIONS</t>
  </si>
  <si>
    <t>Number of Slots</t>
  </si>
  <si>
    <t>DESCRIPTION / QUANTITY</t>
  </si>
  <si>
    <t>MD102345</t>
  </si>
  <si>
    <t xml:space="preserve">FINANCIAL RECORDS </t>
  </si>
  <si>
    <t>BHSB 432A</t>
  </si>
  <si>
    <t>BHSB 432B</t>
  </si>
  <si>
    <t>BHSB 432D</t>
  </si>
  <si>
    <t>PROGRAM BUDGET SUMMARY  (FORM 432A)</t>
  </si>
  <si>
    <r>
      <t>SCHEDULE OF SALARY COSTS  (FORM 432B)</t>
    </r>
    <r>
      <rPr>
        <b/>
        <i/>
        <sz val="18"/>
        <rFont val="Segoe UI"/>
        <family val="2"/>
      </rPr>
      <t xml:space="preserve"> </t>
    </r>
  </si>
  <si>
    <t xml:space="preserve">SCHEDULE OF CONSULTANT COSTS (FORM 432C) </t>
  </si>
  <si>
    <r>
      <t>SCHEDULE OF EQUIPMENT COSTS (FORM 432D)</t>
    </r>
    <r>
      <rPr>
        <i/>
        <sz val="14"/>
        <rFont val="Segoe UI"/>
        <family val="2"/>
      </rPr>
      <t xml:space="preserve"> </t>
    </r>
  </si>
  <si>
    <t>LINE ITEM BUDGET NARRATIVE PAGES (FORM 432E)</t>
  </si>
  <si>
    <t>ANTICIPATED SOURCES OF FUNDING (FORM 432F)</t>
  </si>
  <si>
    <t>Program Name/Services:</t>
  </si>
  <si>
    <t>Total Funding (Must Equal Total Costs in Total Program Budget on Budget Face Sheet (BHSB 432A)</t>
  </si>
  <si>
    <t>TOTAL (Must equal BHSB 432A - EQUIPMENT)</t>
  </si>
  <si>
    <t>TOTAL (Must equal BHSB 432A - CONSULTANTS)</t>
  </si>
  <si>
    <t xml:space="preserve">TOTAL (Must equal BHSB 432A - SALARIES)    </t>
  </si>
  <si>
    <t>B.  RENT/ MORTGAGE (ADM/OFFICE)------&gt;</t>
  </si>
  <si>
    <t>C.  RENT/ MORTGAGE (RESIDENTIAL/CLIENT HOUSING)--&gt;</t>
  </si>
  <si>
    <t>D.  UTILITIES-------&gt;</t>
  </si>
  <si>
    <t>E.  COMMUNICATIONS------&gt;</t>
  </si>
  <si>
    <t>---&gt; Identify purpose of travel (i.e. meetings, conferences etc) and basis for calculation. Mileage reimbursement rate must be within State or Federal rates in effect</t>
  </si>
  <si>
    <t>G.  TRANSPORTATION / TRAVEL  (Clients)--&gt;</t>
  </si>
  <si>
    <t>H. INSURANCE------&gt;</t>
  </si>
  <si>
    <t>I.  LEGAL-----------&gt;</t>
  </si>
  <si>
    <t>J.  ACCOUNTING-----&gt;</t>
  </si>
  <si>
    <t>K.  AUDIT------------&gt;</t>
  </si>
  <si>
    <t>L.  OFFICE SUPPLIES-----&gt;</t>
  </si>
  <si>
    <t>M.  MEDICINE/DRUGS -&gt;</t>
  </si>
  <si>
    <t>N. CLINICAL SUPPLIES--&gt;</t>
  </si>
  <si>
    <t>O.  POSTAGE---------&gt;</t>
  </si>
  <si>
    <t>P.  FOOD------------&gt;</t>
  </si>
  <si>
    <t>Q.  PURCHASE OF SERVICES - VENDOR-----&gt;</t>
  </si>
  <si>
    <t>R.  PRINTING/ DUPLICATION----&gt;</t>
  </si>
  <si>
    <t>S.  BUILDING REPAIRS/ MAINTENANCE----&gt;</t>
  </si>
  <si>
    <t>T.  HOUSEKEEPING----&gt;</t>
  </si>
  <si>
    <t>U.  EQUIPMENT REPAIRS/ MAINTENANCE----&gt;</t>
  </si>
  <si>
    <t>V.  STAFF TRAINING---&gt;</t>
  </si>
  <si>
    <t>W. LAB/URINALYSIS COSTS----&gt;</t>
  </si>
  <si>
    <t xml:space="preserve">TOTAL LAB/URINALYSIS COSTS </t>
  </si>
  <si>
    <t>VENDOR INFORMATION I</t>
  </si>
  <si>
    <t>VENDOR INFORMATION II</t>
  </si>
  <si>
    <t xml:space="preserve">VENDOR INFORMATION I and II </t>
  </si>
  <si>
    <t xml:space="preserve">Name Printed or Typed:   </t>
  </si>
  <si>
    <t xml:space="preserve">Signature: </t>
  </si>
  <si>
    <r>
      <t xml:space="preserve">LINE ITEM DESCRIPTION                                                       </t>
    </r>
    <r>
      <rPr>
        <b/>
        <sz val="8"/>
        <rFont val="Segoe UI"/>
        <family val="2"/>
      </rPr>
      <t xml:space="preserve"> </t>
    </r>
    <r>
      <rPr>
        <i/>
        <sz val="8"/>
        <color rgb="FFFF0000"/>
        <rFont val="Segoe UI"/>
        <family val="2"/>
      </rPr>
      <t>Line Items May Not Be Changed</t>
    </r>
  </si>
  <si>
    <r>
      <t xml:space="preserve">OPERATIONAL COSTS      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>(complete attached form 432E)</t>
    </r>
  </si>
  <si>
    <r>
      <t xml:space="preserve">Other:    </t>
    </r>
    <r>
      <rPr>
        <i/>
        <sz val="9"/>
        <rFont val="Segoe UI"/>
        <family val="2"/>
      </rPr>
      <t>(Provide detail on attached form 432E)</t>
    </r>
  </si>
  <si>
    <r>
      <t xml:space="preserve">SALARIES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 xml:space="preserve"> (complete attached form 432B)   </t>
    </r>
  </si>
  <si>
    <r>
      <t xml:space="preserve">FRINGE      </t>
    </r>
    <r>
      <rPr>
        <i/>
        <sz val="8"/>
        <rFont val="Segoe UI"/>
        <family val="2"/>
      </rPr>
      <t>(specify percentage of salaries)</t>
    </r>
  </si>
  <si>
    <r>
      <t xml:space="preserve">CONSULTANTS   </t>
    </r>
    <r>
      <rPr>
        <i/>
        <sz val="8"/>
        <rFont val="Segoe UI"/>
        <family val="2"/>
      </rPr>
      <t xml:space="preserve"> (complete attached form 432C)</t>
    </r>
  </si>
  <si>
    <r>
      <t xml:space="preserve">EQUIPMENT        </t>
    </r>
    <r>
      <rPr>
        <i/>
        <sz val="8"/>
        <rFont val="Segoe UI"/>
        <family val="2"/>
      </rPr>
      <t xml:space="preserve"> (complete attached form 432D)</t>
    </r>
  </si>
  <si>
    <r>
      <rPr>
        <b/>
        <sz val="10"/>
        <rFont val="Segoe UI"/>
        <family val="2"/>
      </rPr>
      <t xml:space="preserve">OTHER FUNDING </t>
    </r>
    <r>
      <rPr>
        <b/>
        <sz val="11"/>
        <rFont val="Segoe UI"/>
        <family val="2"/>
      </rPr>
      <t xml:space="preserve">          </t>
    </r>
    <r>
      <rPr>
        <b/>
        <i/>
        <sz val="8"/>
        <rFont val="Segoe UI"/>
        <family val="2"/>
      </rPr>
      <t xml:space="preserve"> </t>
    </r>
    <r>
      <rPr>
        <i/>
        <sz val="8"/>
        <rFont val="Segoe UI"/>
        <family val="2"/>
      </rPr>
      <t>(Identify Sources on 432F)</t>
    </r>
  </si>
  <si>
    <t>TOTAL DIRECT COSTS</t>
  </si>
  <si>
    <t>LINE 30</t>
  </si>
  <si>
    <t>List source, amount and basis</t>
  </si>
  <si>
    <t>BHSB AWARD</t>
  </si>
  <si>
    <t xml:space="preserve">     SSI/SSDI</t>
  </si>
  <si>
    <t>Level of Care/ Services</t>
  </si>
  <si>
    <r>
      <t xml:space="preserve">* </t>
    </r>
    <r>
      <rPr>
        <i/>
        <sz val="10"/>
        <rFont val="Segoe UI"/>
        <family val="2"/>
      </rPr>
      <t>ISATS ID numbers only apply to Treatment Providers that provide ASAM levels of care and pertains to substance use treatment providers only</t>
    </r>
  </si>
  <si>
    <t>filling position *</t>
  </si>
  <si>
    <t>Crisis Services</t>
  </si>
  <si>
    <t>2.1 - IOP</t>
  </si>
  <si>
    <t>N/A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</si>
  <si>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if vacant also provide estimated hire date</t>
    </r>
  </si>
  <si>
    <t>X. PROMOTIONAL/PERSONNEL ADVTG----&gt;</t>
  </si>
  <si>
    <t>Y. CLIENT INCENTIVES-&gt;</t>
  </si>
  <si>
    <t xml:space="preserve">Z. OTHER ----------&gt; </t>
  </si>
  <si>
    <t xml:space="preserve">AA.  INDIRECT COSTS ---&gt; </t>
  </si>
  <si>
    <t xml:space="preserve">AB.  FEE COLLECTIONS -&gt; </t>
  </si>
  <si>
    <t>Affirmation and Signature:</t>
  </si>
  <si>
    <t>I affirm that the information and estimates conveyed in this application are true and accurate to the best of my knowledge.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</si>
</sst>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&quot;??_);_(@_)"/>
    <numFmt numFmtId="168" formatCode="_(* ##,##0_);_(* \(#,###\);_(* &quot;&quot;??_);_(@_)"/>
    <numFmt numFmtId="169" formatCode="[&lt;=9999999]###\-####;\(###\)\ ###\-####"/>
    <numFmt numFmtId="170" formatCode="00\-0000000"/>
    <numFmt numFmtId="171" formatCode="000000"/>
    <numFmt numFmtId="172" formatCode="mm/dd/yy"/>
    <numFmt numFmtId="173" formatCode="m/d/yy"/>
    <numFmt numFmtId="174" formatCode="00\-00\-0000"/>
    <numFmt numFmtId="175" formatCode="0_);\(0\)"/>
    <numFmt numFmtId="176" formatCode="_(* ###0_);_(* \(#,##0\);_(* &quot;&quot;??_);_(@_)"/>
    <numFmt numFmtId="177" formatCode="&quot;$&quot;#,##0"/>
    <numFmt numFmtId="178" formatCode="[$-409]dd\-mmm\-yy;@"/>
    <numFmt numFmtId="179" formatCode="m/d/yy;@"/>
  </numFmts>
  <fonts count="98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2"/>
      <name val="Segoe UI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8"/>
      <color indexed="8"/>
      <name val="Times New Roman"/>
      <family val="1"/>
    </font>
    <font>
      <b/>
      <sz val="11"/>
      <color indexed="8"/>
      <name val="Segoe UI"/>
      <family val="2"/>
    </font>
    <font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Segoe UI"/>
      <family val="2"/>
    </font>
    <font>
      <sz val="14"/>
      <name val="Segoe UI"/>
      <family val="2"/>
    </font>
    <font>
      <u/>
      <sz val="12"/>
      <name val="Segoe UI"/>
      <family val="2"/>
    </font>
    <font>
      <sz val="10"/>
      <name val="Arial"/>
    </font>
    <font>
      <b/>
      <u/>
      <sz val="16"/>
      <color indexed="8"/>
      <name val="Segoe UI"/>
      <family val="2"/>
    </font>
    <font>
      <sz val="14"/>
      <color indexed="8"/>
      <name val="Arial"/>
      <family val="2"/>
    </font>
    <font>
      <b/>
      <sz val="20"/>
      <name val="Segoe UI"/>
      <family val="2"/>
    </font>
    <font>
      <b/>
      <sz val="16"/>
      <color indexed="8"/>
      <name val="Segoe UI"/>
      <family val="2"/>
    </font>
    <font>
      <sz val="16"/>
      <name val="Segoe UI"/>
      <family val="2"/>
    </font>
    <font>
      <u/>
      <sz val="7.5"/>
      <color indexed="12"/>
      <name val="Arial"/>
      <family val="2"/>
    </font>
    <font>
      <b/>
      <i/>
      <sz val="14"/>
      <color indexed="8"/>
      <name val="Segoe UI"/>
      <family val="2"/>
    </font>
    <font>
      <b/>
      <sz val="16"/>
      <name val="Segoe UI"/>
      <family val="2"/>
    </font>
    <font>
      <b/>
      <sz val="14"/>
      <color indexed="8"/>
      <name val="Arial"/>
      <family val="2"/>
    </font>
    <font>
      <b/>
      <sz val="18"/>
      <color indexed="8"/>
      <name val="Segoe UI"/>
      <family val="2"/>
    </font>
    <font>
      <sz val="18"/>
      <name val="Segoe UI"/>
      <family val="2"/>
    </font>
    <font>
      <sz val="18"/>
      <color indexed="8"/>
      <name val="Segoe UI"/>
      <family val="2"/>
    </font>
    <font>
      <b/>
      <sz val="18"/>
      <name val="Segoe UI"/>
      <family val="2"/>
    </font>
    <font>
      <u/>
      <sz val="14"/>
      <color indexed="8"/>
      <name val="Segoe UI"/>
      <family val="2"/>
    </font>
    <font>
      <sz val="10"/>
      <color indexed="55"/>
      <name val="Segoe UI"/>
      <family val="2"/>
    </font>
    <font>
      <b/>
      <sz val="10"/>
      <color indexed="55"/>
      <name val="Segoe U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Segoe UI"/>
      <family val="2"/>
    </font>
    <font>
      <b/>
      <i/>
      <sz val="10"/>
      <color indexed="10"/>
      <name val="Segoe UI"/>
      <family val="2"/>
    </font>
    <font>
      <sz val="14"/>
      <color indexed="10"/>
      <name val="Segoe UI"/>
      <family val="2"/>
    </font>
    <font>
      <sz val="9"/>
      <color indexed="8"/>
      <name val="Segoe UI"/>
      <family val="2"/>
    </font>
    <font>
      <b/>
      <u/>
      <sz val="18"/>
      <color indexed="8"/>
      <name val="Segoe UI"/>
      <family val="2"/>
    </font>
    <font>
      <i/>
      <sz val="14"/>
      <color indexed="8"/>
      <name val="Segoe UI"/>
      <family val="2"/>
    </font>
    <font>
      <b/>
      <sz val="10"/>
      <color indexed="12"/>
      <name val="Segoe UI"/>
      <family val="2"/>
    </font>
    <font>
      <sz val="8"/>
      <color indexed="8"/>
      <name val="Times New Roman"/>
      <family val="1"/>
    </font>
    <font>
      <b/>
      <u/>
      <sz val="20"/>
      <name val="Segoe UI"/>
      <family val="2"/>
    </font>
    <font>
      <b/>
      <i/>
      <sz val="18"/>
      <name val="Segoe UI"/>
      <family val="2"/>
    </font>
    <font>
      <i/>
      <sz val="14"/>
      <name val="Segoe UI"/>
      <family val="2"/>
    </font>
    <font>
      <b/>
      <sz val="20"/>
      <color indexed="8"/>
      <name val="Segoe UI"/>
      <family val="2"/>
    </font>
    <font>
      <sz val="16"/>
      <color indexed="8"/>
      <name val="Segoe UI"/>
      <family val="2"/>
    </font>
    <font>
      <b/>
      <sz val="12"/>
      <color indexed="12"/>
      <name val="Segoe U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2"/>
      <name val="Helv"/>
    </font>
    <font>
      <u/>
      <sz val="16"/>
      <color indexed="12"/>
      <name val="Arial"/>
      <family val="2"/>
    </font>
    <font>
      <i/>
      <sz val="10"/>
      <name val="Segoe UI"/>
      <family val="2"/>
    </font>
    <font>
      <b/>
      <sz val="18"/>
      <color rgb="FFFF0000"/>
      <name val="Segoe UI"/>
      <family val="2"/>
    </font>
    <font>
      <sz val="10"/>
      <name val="Tahoma"/>
    </font>
    <font>
      <b/>
      <u/>
      <sz val="14"/>
      <name val="Segoe UI"/>
      <family val="2"/>
    </font>
    <font>
      <i/>
      <sz val="8"/>
      <color rgb="FFFF0000"/>
      <name val="Segoe UI"/>
      <family val="2"/>
    </font>
    <font>
      <i/>
      <sz val="8"/>
      <name val="Segoe UI"/>
      <family val="2"/>
    </font>
    <font>
      <i/>
      <u/>
      <sz val="11"/>
      <name val="Segoe UI"/>
      <family val="2"/>
    </font>
    <font>
      <b/>
      <i/>
      <sz val="8"/>
      <name val="Segoe UI"/>
      <family val="2"/>
    </font>
    <font>
      <sz val="7"/>
      <name val="Segoe UI"/>
      <family val="2"/>
    </font>
    <font>
      <sz val="9"/>
      <color rgb="FFFF0000"/>
      <name val="Arial"/>
      <family val="2"/>
    </font>
    <font>
      <i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4" fillId="6" borderId="0"/>
    <xf numFmtId="9" fontId="2" fillId="0" borderId="0" applyFont="0" applyFill="0" applyBorder="0" applyAlignment="0" applyProtection="0"/>
    <xf numFmtId="0" fontId="41" fillId="0" borderId="0"/>
    <xf numFmtId="0" fontId="41" fillId="6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6" borderId="0"/>
    <xf numFmtId="0" fontId="2" fillId="6" borderId="0"/>
    <xf numFmtId="0" fontId="2" fillId="0" borderId="0"/>
    <xf numFmtId="0" fontId="37" fillId="0" borderId="0"/>
    <xf numFmtId="9" fontId="89" fillId="0" borderId="0" applyFont="0" applyFill="0" applyBorder="0" applyAlignment="0" applyProtection="0"/>
  </cellStyleXfs>
  <cellXfs count="872">
    <xf numFmtId="0" fontId="0" fillId="0" borderId="0" xfId="0"/>
    <xf numFmtId="0" fontId="1" fillId="0" borderId="0" xfId="4"/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165" fontId="4" fillId="0" borderId="0" xfId="1" applyNumberFormat="1" applyFont="1"/>
    <xf numFmtId="2" fontId="4" fillId="0" borderId="0" xfId="3" applyNumberFormat="1" applyFont="1"/>
    <xf numFmtId="43" fontId="4" fillId="0" borderId="0" xfId="1" applyFont="1"/>
    <xf numFmtId="43" fontId="4" fillId="0" borderId="0" xfId="3" applyNumberFormat="1" applyFont="1"/>
    <xf numFmtId="0" fontId="1" fillId="0" borderId="0" xfId="4" applyAlignment="1">
      <alignment horizontal="right"/>
    </xf>
    <xf numFmtId="0" fontId="8" fillId="0" borderId="0" xfId="3" applyFont="1" applyAlignment="1">
      <alignment horizontal="centerContinuous"/>
    </xf>
    <xf numFmtId="0" fontId="8" fillId="0" borderId="0" xfId="3" applyFont="1"/>
    <xf numFmtId="0" fontId="9" fillId="0" borderId="0" xfId="3" applyFont="1"/>
    <xf numFmtId="165" fontId="4" fillId="0" borderId="0" xfId="1" quotePrefix="1" applyNumberFormat="1" applyFont="1" applyAlignment="1">
      <alignment horizontal="right"/>
    </xf>
    <xf numFmtId="0" fontId="10" fillId="0" borderId="0" xfId="4" applyFont="1"/>
    <xf numFmtId="0" fontId="11" fillId="0" borderId="0" xfId="4" applyFont="1"/>
    <xf numFmtId="0" fontId="12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Continuous"/>
    </xf>
    <xf numFmtId="0" fontId="15" fillId="0" borderId="7" xfId="3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2" borderId="9" xfId="3" applyFont="1" applyFill="1" applyBorder="1"/>
    <xf numFmtId="43" fontId="13" fillId="2" borderId="9" xfId="1" applyFont="1" applyFill="1" applyBorder="1"/>
    <xf numFmtId="3" fontId="13" fillId="2" borderId="9" xfId="3" applyNumberFormat="1" applyFont="1" applyFill="1" applyBorder="1"/>
    <xf numFmtId="3" fontId="11" fillId="0" borderId="2" xfId="3" applyNumberFormat="1" applyFont="1" applyBorder="1"/>
    <xf numFmtId="165" fontId="13" fillId="3" borderId="9" xfId="1" applyNumberFormat="1" applyFont="1" applyFill="1" applyBorder="1"/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3" fillId="0" borderId="0" xfId="3" applyFont="1" applyAlignment="1">
      <alignment horizontal="centerContinuous"/>
    </xf>
    <xf numFmtId="0" fontId="13" fillId="0" borderId="0" xfId="3" applyFont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/>
    </xf>
    <xf numFmtId="0" fontId="12" fillId="4" borderId="0" xfId="4" applyFont="1" applyFill="1"/>
    <xf numFmtId="0" fontId="13" fillId="0" borderId="7" xfId="3" applyFont="1" applyBorder="1" applyAlignment="1">
      <alignment horizontal="center"/>
    </xf>
    <xf numFmtId="43" fontId="14" fillId="0" borderId="0" xfId="1" applyFont="1"/>
    <xf numFmtId="165" fontId="14" fillId="0" borderId="0" xfId="1" applyNumberFormat="1" applyFont="1"/>
    <xf numFmtId="0" fontId="14" fillId="0" borderId="0" xfId="3" quotePrefix="1" applyFont="1"/>
    <xf numFmtId="0" fontId="12" fillId="0" borderId="0" xfId="3" applyFont="1"/>
    <xf numFmtId="0" fontId="11" fillId="0" borderId="0" xfId="4" applyFont="1" applyAlignment="1">
      <alignment horizontal="center"/>
    </xf>
    <xf numFmtId="49" fontId="12" fillId="0" borderId="0" xfId="3" applyNumberFormat="1" applyFont="1"/>
    <xf numFmtId="0" fontId="13" fillId="0" borderId="13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2" fillId="4" borderId="1" xfId="4" applyFont="1" applyFill="1" applyBorder="1" applyAlignment="1">
      <alignment horizontal="left"/>
    </xf>
    <xf numFmtId="43" fontId="17" fillId="0" borderId="0" xfId="1" applyFont="1" applyAlignment="1">
      <alignment horizontal="right"/>
    </xf>
    <xf numFmtId="165" fontId="17" fillId="0" borderId="0" xfId="1" applyNumberFormat="1" applyFont="1"/>
    <xf numFmtId="165" fontId="18" fillId="0" borderId="0" xfId="1" applyNumberFormat="1" applyFont="1" applyAlignment="1">
      <alignment horizontal="right"/>
    </xf>
    <xf numFmtId="41" fontId="19" fillId="0" borderId="0" xfId="3" applyNumberFormat="1" applyFont="1"/>
    <xf numFmtId="0" fontId="18" fillId="0" borderId="0" xfId="3" applyFont="1" applyAlignment="1">
      <alignment horizontal="right"/>
    </xf>
    <xf numFmtId="41" fontId="18" fillId="0" borderId="0" xfId="3" applyNumberFormat="1" applyFont="1"/>
    <xf numFmtId="41" fontId="11" fillId="5" borderId="2" xfId="0" applyNumberFormat="1" applyFont="1" applyFill="1" applyBorder="1" applyAlignment="1">
      <alignment wrapText="1"/>
    </xf>
    <xf numFmtId="10" fontId="11" fillId="5" borderId="2" xfId="3" applyNumberFormat="1" applyFont="1" applyFill="1" applyBorder="1" applyAlignment="1">
      <alignment horizontal="center"/>
    </xf>
    <xf numFmtId="10" fontId="13" fillId="2" borderId="9" xfId="3" applyNumberFormat="1" applyFont="1" applyFill="1" applyBorder="1"/>
    <xf numFmtId="10" fontId="13" fillId="2" borderId="9" xfId="1" applyNumberFormat="1" applyFont="1" applyFill="1" applyBorder="1"/>
    <xf numFmtId="0" fontId="12" fillId="0" borderId="0" xfId="4" applyFont="1" applyAlignment="1">
      <alignment horizontal="left"/>
    </xf>
    <xf numFmtId="166" fontId="11" fillId="5" borderId="2" xfId="3" applyNumberFormat="1" applyFont="1" applyFill="1" applyBorder="1" applyAlignment="1">
      <alignment horizontal="center"/>
    </xf>
    <xf numFmtId="0" fontId="13" fillId="0" borderId="14" xfId="3" applyFont="1" applyBorder="1" applyAlignment="1">
      <alignment horizontal="center" wrapText="1"/>
    </xf>
    <xf numFmtId="165" fontId="13" fillId="0" borderId="14" xfId="1" applyNumberFormat="1" applyFont="1" applyBorder="1" applyAlignment="1">
      <alignment horizontal="center" wrapText="1"/>
    </xf>
    <xf numFmtId="0" fontId="12" fillId="4" borderId="1" xfId="4" applyFont="1" applyFill="1" applyBorder="1"/>
    <xf numFmtId="0" fontId="12" fillId="4" borderId="1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0" fontId="24" fillId="7" borderId="0" xfId="5" applyFill="1" applyAlignment="1">
      <alignment horizontal="centerContinuous"/>
    </xf>
    <xf numFmtId="0" fontId="24" fillId="6" borderId="0" xfId="5"/>
    <xf numFmtId="0" fontId="16" fillId="6" borderId="0" xfId="5" applyFont="1"/>
    <xf numFmtId="0" fontId="16" fillId="7" borderId="0" xfId="5" applyFont="1" applyFill="1"/>
    <xf numFmtId="0" fontId="25" fillId="7" borderId="0" xfId="5" applyFont="1" applyFill="1"/>
    <xf numFmtId="0" fontId="24" fillId="7" borderId="0" xfId="5" applyFill="1" applyAlignment="1">
      <alignment horizontal="center"/>
    </xf>
    <xf numFmtId="0" fontId="26" fillId="6" borderId="0" xfId="5" applyFont="1"/>
    <xf numFmtId="0" fontId="27" fillId="6" borderId="0" xfId="5" applyFont="1"/>
    <xf numFmtId="0" fontId="26" fillId="6" borderId="26" xfId="5" applyFont="1" applyBorder="1"/>
    <xf numFmtId="0" fontId="16" fillId="6" borderId="27" xfId="5" applyFont="1" applyBorder="1"/>
    <xf numFmtId="0" fontId="16" fillId="7" borderId="25" xfId="5" applyFont="1" applyFill="1" applyBorder="1"/>
    <xf numFmtId="0" fontId="16" fillId="7" borderId="28" xfId="5" applyFont="1" applyFill="1" applyBorder="1"/>
    <xf numFmtId="0" fontId="31" fillId="7" borderId="0" xfId="5" applyFont="1" applyFill="1" applyAlignment="1">
      <alignment horizontal="center"/>
    </xf>
    <xf numFmtId="0" fontId="32" fillId="6" borderId="29" xfId="5" applyFont="1" applyBorder="1"/>
    <xf numFmtId="0" fontId="16" fillId="6" borderId="30" xfId="5" applyFont="1" applyBorder="1"/>
    <xf numFmtId="0" fontId="34" fillId="7" borderId="0" xfId="5" applyFont="1" applyFill="1" applyAlignment="1">
      <alignment horizontal="center"/>
    </xf>
    <xf numFmtId="0" fontId="26" fillId="6" borderId="29" xfId="5" applyFont="1" applyBorder="1"/>
    <xf numFmtId="0" fontId="30" fillId="7" borderId="15" xfId="5" applyFont="1" applyFill="1" applyBorder="1"/>
    <xf numFmtId="0" fontId="30" fillId="7" borderId="31" xfId="5" applyFont="1" applyFill="1" applyBorder="1"/>
    <xf numFmtId="10" fontId="30" fillId="7" borderId="1" xfId="5" applyNumberFormat="1" applyFont="1" applyFill="1" applyBorder="1"/>
    <xf numFmtId="10" fontId="36" fillId="7" borderId="0" xfId="5" applyNumberFormat="1" applyFont="1" applyFill="1"/>
    <xf numFmtId="0" fontId="16" fillId="6" borderId="35" xfId="5" applyFont="1" applyBorder="1"/>
    <xf numFmtId="10" fontId="30" fillId="7" borderId="15" xfId="5" applyNumberFormat="1" applyFont="1" applyFill="1" applyBorder="1"/>
    <xf numFmtId="10" fontId="30" fillId="7" borderId="3" xfId="5" applyNumberFormat="1" applyFont="1" applyFill="1" applyBorder="1"/>
    <xf numFmtId="0" fontId="26" fillId="6" borderId="37" xfId="5" applyFont="1" applyBorder="1"/>
    <xf numFmtId="0" fontId="16" fillId="6" borderId="38" xfId="5" applyFont="1" applyBorder="1"/>
    <xf numFmtId="0" fontId="30" fillId="7" borderId="39" xfId="5" applyFont="1" applyFill="1" applyBorder="1"/>
    <xf numFmtId="0" fontId="30" fillId="7" borderId="38" xfId="5" applyFont="1" applyFill="1" applyBorder="1"/>
    <xf numFmtId="0" fontId="30" fillId="7" borderId="40" xfId="5" applyFont="1" applyFill="1" applyBorder="1"/>
    <xf numFmtId="10" fontId="30" fillId="7" borderId="40" xfId="5" applyNumberFormat="1" applyFont="1" applyFill="1" applyBorder="1"/>
    <xf numFmtId="0" fontId="26" fillId="6" borderId="41" xfId="5" applyFont="1" applyBorder="1"/>
    <xf numFmtId="0" fontId="16" fillId="6" borderId="5" xfId="5" applyFont="1" applyBorder="1"/>
    <xf numFmtId="0" fontId="16" fillId="7" borderId="5" xfId="5" applyFont="1" applyFill="1" applyBorder="1"/>
    <xf numFmtId="3" fontId="16" fillId="2" borderId="42" xfId="5" applyNumberFormat="1" applyFont="1" applyFill="1" applyBorder="1"/>
    <xf numFmtId="0" fontId="16" fillId="7" borderId="43" xfId="5" applyFont="1" applyFill="1" applyBorder="1"/>
    <xf numFmtId="0" fontId="27" fillId="6" borderId="27" xfId="5" applyFont="1" applyBorder="1"/>
    <xf numFmtId="0" fontId="32" fillId="7" borderId="27" xfId="5" applyFont="1" applyFill="1" applyBorder="1"/>
    <xf numFmtId="0" fontId="16" fillId="7" borderId="27" xfId="5" applyFont="1" applyFill="1" applyBorder="1"/>
    <xf numFmtId="0" fontId="26" fillId="7" borderId="44" xfId="5" applyFont="1" applyFill="1" applyBorder="1" applyAlignment="1">
      <alignment horizontal="center"/>
    </xf>
    <xf numFmtId="0" fontId="27" fillId="6" borderId="35" xfId="5" applyFont="1" applyBorder="1"/>
    <xf numFmtId="0" fontId="16" fillId="7" borderId="35" xfId="5" applyFont="1" applyFill="1" applyBorder="1"/>
    <xf numFmtId="0" fontId="16" fillId="7" borderId="30" xfId="5" applyFont="1" applyFill="1" applyBorder="1"/>
    <xf numFmtId="3" fontId="33" fillId="7" borderId="45" xfId="5" applyNumberFormat="1" applyFont="1" applyFill="1" applyBorder="1"/>
    <xf numFmtId="0" fontId="30" fillId="6" borderId="29" xfId="5" applyFont="1" applyBorder="1"/>
    <xf numFmtId="0" fontId="30" fillId="6" borderId="35" xfId="5" applyFont="1" applyBorder="1"/>
    <xf numFmtId="0" fontId="30" fillId="7" borderId="35" xfId="5" applyFont="1" applyFill="1" applyBorder="1"/>
    <xf numFmtId="3" fontId="30" fillId="7" borderId="45" xfId="5" applyNumberFormat="1" applyFont="1" applyFill="1" applyBorder="1"/>
    <xf numFmtId="0" fontId="36" fillId="7" borderId="0" xfId="5" applyFont="1" applyFill="1"/>
    <xf numFmtId="0" fontId="37" fillId="6" borderId="0" xfId="5" applyFont="1"/>
    <xf numFmtId="3" fontId="30" fillId="7" borderId="46" xfId="5" applyNumberFormat="1" applyFont="1" applyFill="1" applyBorder="1"/>
    <xf numFmtId="3" fontId="16" fillId="2" borderId="9" xfId="5" applyNumberFormat="1" applyFont="1" applyFill="1" applyBorder="1"/>
    <xf numFmtId="168" fontId="33" fillId="7" borderId="9" xfId="5" applyNumberFormat="1" applyFont="1" applyFill="1" applyBorder="1"/>
    <xf numFmtId="3" fontId="33" fillId="7" borderId="0" xfId="5" applyNumberFormat="1" applyFont="1" applyFill="1"/>
    <xf numFmtId="0" fontId="26" fillId="6" borderId="47" xfId="5" applyFont="1" applyBorder="1"/>
    <xf numFmtId="0" fontId="26" fillId="7" borderId="49" xfId="5" applyFont="1" applyFill="1" applyBorder="1" applyAlignment="1">
      <alignment horizontal="center"/>
    </xf>
    <xf numFmtId="0" fontId="30" fillId="7" borderId="0" xfId="5" applyFont="1" applyFill="1"/>
    <xf numFmtId="3" fontId="30" fillId="7" borderId="50" xfId="5" applyNumberFormat="1" applyFont="1" applyFill="1" applyBorder="1"/>
    <xf numFmtId="0" fontId="16" fillId="7" borderId="38" xfId="5" applyFont="1" applyFill="1" applyBorder="1"/>
    <xf numFmtId="0" fontId="16" fillId="7" borderId="5" xfId="5" applyFont="1" applyFill="1" applyBorder="1" applyAlignment="1">
      <alignment horizontal="center"/>
    </xf>
    <xf numFmtId="168" fontId="33" fillId="7" borderId="42" xfId="5" applyNumberFormat="1" applyFont="1" applyFill="1" applyBorder="1"/>
    <xf numFmtId="0" fontId="16" fillId="6" borderId="25" xfId="5" applyFont="1" applyBorder="1"/>
    <xf numFmtId="3" fontId="30" fillId="7" borderId="51" xfId="5" applyNumberFormat="1" applyFont="1" applyFill="1" applyBorder="1"/>
    <xf numFmtId="0" fontId="11" fillId="6" borderId="38" xfId="5" applyFont="1" applyBorder="1"/>
    <xf numFmtId="0" fontId="16" fillId="7" borderId="52" xfId="5" applyFont="1" applyFill="1" applyBorder="1"/>
    <xf numFmtId="43" fontId="16" fillId="7" borderId="0" xfId="5" applyNumberFormat="1" applyFont="1" applyFill="1"/>
    <xf numFmtId="0" fontId="16" fillId="7" borderId="0" xfId="5" applyFont="1" applyFill="1" applyAlignment="1">
      <alignment horizontal="center"/>
    </xf>
    <xf numFmtId="0" fontId="30" fillId="7" borderId="30" xfId="5" applyFont="1" applyFill="1" applyBorder="1"/>
    <xf numFmtId="9" fontId="37" fillId="6" borderId="0" xfId="6" applyFont="1" applyFill="1"/>
    <xf numFmtId="3" fontId="30" fillId="7" borderId="53" xfId="5" applyNumberFormat="1" applyFont="1" applyFill="1" applyBorder="1"/>
    <xf numFmtId="0" fontId="26" fillId="6" borderId="54" xfId="5" applyFont="1" applyBorder="1"/>
    <xf numFmtId="0" fontId="16" fillId="6" borderId="55" xfId="5" applyFont="1" applyBorder="1"/>
    <xf numFmtId="0" fontId="16" fillId="7" borderId="55" xfId="5" applyFont="1" applyFill="1" applyBorder="1"/>
    <xf numFmtId="0" fontId="26" fillId="7" borderId="0" xfId="5" applyFont="1" applyFill="1" applyAlignment="1">
      <alignment horizontal="center"/>
    </xf>
    <xf numFmtId="0" fontId="35" fillId="6" borderId="35" xfId="5" applyFont="1" applyBorder="1"/>
    <xf numFmtId="0" fontId="30" fillId="7" borderId="35" xfId="5" quotePrefix="1" applyFont="1" applyFill="1" applyBorder="1"/>
    <xf numFmtId="0" fontId="30" fillId="6" borderId="56" xfId="5" applyFont="1" applyBorder="1"/>
    <xf numFmtId="0" fontId="30" fillId="6" borderId="57" xfId="5" applyFont="1" applyBorder="1"/>
    <xf numFmtId="0" fontId="30" fillId="7" borderId="57" xfId="5" applyFont="1" applyFill="1" applyBorder="1"/>
    <xf numFmtId="3" fontId="30" fillId="7" borderId="58" xfId="5" applyNumberFormat="1" applyFont="1" applyFill="1" applyBorder="1"/>
    <xf numFmtId="0" fontId="26" fillId="6" borderId="59" xfId="5" applyFont="1" applyBorder="1"/>
    <xf numFmtId="0" fontId="30" fillId="6" borderId="15" xfId="5" applyFont="1" applyBorder="1"/>
    <xf numFmtId="0" fontId="30" fillId="7" borderId="60" xfId="5" applyFont="1" applyFill="1" applyBorder="1"/>
    <xf numFmtId="3" fontId="30" fillId="7" borderId="21" xfId="5" applyNumberFormat="1" applyFont="1" applyFill="1" applyBorder="1"/>
    <xf numFmtId="0" fontId="27" fillId="6" borderId="61" xfId="5" applyFont="1" applyBorder="1"/>
    <xf numFmtId="0" fontId="30" fillId="7" borderId="1" xfId="5" applyFont="1" applyFill="1" applyBorder="1"/>
    <xf numFmtId="0" fontId="27" fillId="6" borderId="5" xfId="5" applyFont="1" applyBorder="1"/>
    <xf numFmtId="0" fontId="11" fillId="6" borderId="28" xfId="5" applyFont="1" applyBorder="1"/>
    <xf numFmtId="0" fontId="26" fillId="7" borderId="27" xfId="5" applyFont="1" applyFill="1" applyBorder="1"/>
    <xf numFmtId="0" fontId="30" fillId="6" borderId="32" xfId="5" applyFont="1" applyBorder="1"/>
    <xf numFmtId="0" fontId="30" fillId="6" borderId="30" xfId="5" applyFont="1" applyBorder="1"/>
    <xf numFmtId="0" fontId="16" fillId="7" borderId="55" xfId="5" applyFont="1" applyFill="1" applyBorder="1" applyAlignment="1">
      <alignment horizontal="center"/>
    </xf>
    <xf numFmtId="3" fontId="38" fillId="7" borderId="0" xfId="5" applyNumberFormat="1" applyFont="1" applyFill="1"/>
    <xf numFmtId="0" fontId="26" fillId="6" borderId="32" xfId="5" applyFont="1" applyBorder="1"/>
    <xf numFmtId="0" fontId="16" fillId="7" borderId="63" xfId="5" applyFont="1" applyFill="1" applyBorder="1"/>
    <xf numFmtId="0" fontId="30" fillId="7" borderId="63" xfId="5" applyFont="1" applyFill="1" applyBorder="1"/>
    <xf numFmtId="0" fontId="26" fillId="6" borderId="27" xfId="5" applyFont="1" applyBorder="1"/>
    <xf numFmtId="0" fontId="27" fillId="7" borderId="27" xfId="5" applyFont="1" applyFill="1" applyBorder="1"/>
    <xf numFmtId="3" fontId="26" fillId="7" borderId="45" xfId="5" applyNumberFormat="1" applyFont="1" applyFill="1" applyBorder="1" applyAlignment="1">
      <alignment horizontal="center"/>
    </xf>
    <xf numFmtId="3" fontId="30" fillId="7" borderId="45" xfId="5" applyNumberFormat="1" applyFont="1" applyFill="1" applyBorder="1" applyAlignment="1">
      <alignment horizontal="right"/>
    </xf>
    <xf numFmtId="3" fontId="30" fillId="7" borderId="45" xfId="5" applyNumberFormat="1" applyFont="1" applyFill="1" applyBorder="1" applyAlignment="1">
      <alignment horizontal="center"/>
    </xf>
    <xf numFmtId="0" fontId="11" fillId="6" borderId="0" xfId="5" applyFont="1"/>
    <xf numFmtId="0" fontId="11" fillId="7" borderId="0" xfId="5" applyFont="1" applyFill="1"/>
    <xf numFmtId="0" fontId="24" fillId="7" borderId="0" xfId="5" applyFill="1"/>
    <xf numFmtId="43" fontId="38" fillId="7" borderId="0" xfId="5" applyNumberFormat="1" applyFont="1" applyFill="1"/>
    <xf numFmtId="0" fontId="30" fillId="7" borderId="64" xfId="5" applyFont="1" applyFill="1" applyBorder="1"/>
    <xf numFmtId="0" fontId="11" fillId="6" borderId="37" xfId="5" applyFont="1" applyBorder="1"/>
    <xf numFmtId="3" fontId="11" fillId="7" borderId="0" xfId="5" applyNumberFormat="1" applyFont="1" applyFill="1"/>
    <xf numFmtId="43" fontId="38" fillId="7" borderId="5" xfId="5" applyNumberFormat="1" applyFont="1" applyFill="1" applyBorder="1"/>
    <xf numFmtId="0" fontId="32" fillId="6" borderId="26" xfId="5" applyFont="1" applyBorder="1"/>
    <xf numFmtId="0" fontId="27" fillId="7" borderId="28" xfId="5" applyFont="1" applyFill="1" applyBorder="1"/>
    <xf numFmtId="43" fontId="38" fillId="7" borderId="38" xfId="5" applyNumberFormat="1" applyFont="1" applyFill="1" applyBorder="1"/>
    <xf numFmtId="0" fontId="23" fillId="6" borderId="47" xfId="5" applyFont="1" applyBorder="1"/>
    <xf numFmtId="0" fontId="11" fillId="6" borderId="25" xfId="5" applyFont="1" applyBorder="1"/>
    <xf numFmtId="0" fontId="23" fillId="6" borderId="62" xfId="5" applyFont="1" applyBorder="1" applyAlignment="1">
      <alignment horizontal="center"/>
    </xf>
    <xf numFmtId="0" fontId="25" fillId="6" borderId="0" xfId="5" applyFont="1"/>
    <xf numFmtId="0" fontId="28" fillId="6" borderId="15" xfId="5" applyFont="1" applyBorder="1"/>
    <xf numFmtId="3" fontId="28" fillId="6" borderId="21" xfId="5" applyNumberFormat="1" applyFont="1" applyBorder="1"/>
    <xf numFmtId="0" fontId="36" fillId="6" borderId="0" xfId="5" applyFont="1"/>
    <xf numFmtId="0" fontId="28" fillId="6" borderId="65" xfId="5" applyFont="1" applyBorder="1"/>
    <xf numFmtId="0" fontId="28" fillId="6" borderId="3" xfId="5" applyFont="1" applyBorder="1"/>
    <xf numFmtId="0" fontId="23" fillId="6" borderId="37" xfId="5" applyFont="1" applyBorder="1"/>
    <xf numFmtId="0" fontId="16" fillId="6" borderId="55" xfId="5" applyFont="1" applyBorder="1" applyAlignment="1">
      <alignment horizontal="center"/>
    </xf>
    <xf numFmtId="168" fontId="33" fillId="6" borderId="9" xfId="5" applyNumberFormat="1" applyFont="1" applyBorder="1"/>
    <xf numFmtId="49" fontId="28" fillId="6" borderId="65" xfId="5" applyNumberFormat="1" applyFont="1" applyBorder="1"/>
    <xf numFmtId="0" fontId="28" fillId="6" borderId="59" xfId="5" applyFont="1" applyBorder="1"/>
    <xf numFmtId="3" fontId="28" fillId="6" borderId="23" xfId="5" applyNumberFormat="1" applyFont="1" applyBorder="1"/>
    <xf numFmtId="0" fontId="16" fillId="6" borderId="38" xfId="5" applyFont="1" applyBorder="1" applyAlignment="1">
      <alignment horizontal="center"/>
    </xf>
    <xf numFmtId="0" fontId="23" fillId="6" borderId="0" xfId="5" applyFont="1"/>
    <xf numFmtId="3" fontId="33" fillId="6" borderId="0" xfId="5" applyNumberFormat="1" applyFont="1"/>
    <xf numFmtId="0" fontId="16" fillId="6" borderId="0" xfId="5" applyFont="1" applyAlignment="1">
      <alignment horizontal="center"/>
    </xf>
    <xf numFmtId="0" fontId="40" fillId="6" borderId="15" xfId="5" applyFont="1" applyBorder="1"/>
    <xf numFmtId="3" fontId="39" fillId="6" borderId="0" xfId="5" applyNumberFormat="1" applyFont="1"/>
    <xf numFmtId="49" fontId="23" fillId="6" borderId="47" xfId="5" applyNumberFormat="1" applyFont="1" applyBorder="1"/>
    <xf numFmtId="0" fontId="16" fillId="6" borderId="52" xfId="5" applyFont="1" applyBorder="1" applyAlignment="1">
      <alignment horizontal="center"/>
    </xf>
    <xf numFmtId="0" fontId="8" fillId="6" borderId="0" xfId="5" applyFont="1"/>
    <xf numFmtId="0" fontId="12" fillId="4" borderId="0" xfId="4" applyFont="1" applyFill="1" applyAlignment="1">
      <alignment horizontal="left" indent="1"/>
    </xf>
    <xf numFmtId="10" fontId="26" fillId="7" borderId="33" xfId="5" applyNumberFormat="1" applyFont="1" applyFill="1" applyBorder="1" applyAlignment="1">
      <alignment horizontal="center"/>
    </xf>
    <xf numFmtId="167" fontId="30" fillId="5" borderId="19" xfId="5" applyNumberFormat="1" applyFont="1" applyFill="1" applyBorder="1"/>
    <xf numFmtId="167" fontId="30" fillId="5" borderId="9" xfId="5" applyNumberFormat="1" applyFont="1" applyFill="1" applyBorder="1"/>
    <xf numFmtId="10" fontId="30" fillId="5" borderId="5" xfId="5" applyNumberFormat="1" applyFont="1" applyFill="1" applyBorder="1"/>
    <xf numFmtId="0" fontId="29" fillId="7" borderId="60" xfId="5" quotePrefix="1" applyFont="1" applyFill="1" applyBorder="1" applyAlignment="1">
      <alignment horizontal="center"/>
    </xf>
    <xf numFmtId="0" fontId="23" fillId="4" borderId="0" xfId="4" applyFont="1" applyFill="1" applyAlignment="1">
      <alignment horizontal="left" indent="1"/>
    </xf>
    <xf numFmtId="0" fontId="23" fillId="4" borderId="0" xfId="4" applyFont="1" applyFill="1" applyAlignment="1">
      <alignment horizontal="right"/>
    </xf>
    <xf numFmtId="0" fontId="23" fillId="0" borderId="0" xfId="4" applyFont="1" applyAlignment="1">
      <alignment horizontal="right"/>
    </xf>
    <xf numFmtId="10" fontId="30" fillId="7" borderId="19" xfId="5" applyNumberFormat="1" applyFont="1" applyFill="1" applyBorder="1" applyAlignment="1">
      <alignment horizontal="center"/>
    </xf>
    <xf numFmtId="167" fontId="30" fillId="7" borderId="34" xfId="5" applyNumberFormat="1" applyFont="1" applyFill="1" applyBorder="1"/>
    <xf numFmtId="0" fontId="16" fillId="6" borderId="68" xfId="5" applyFont="1" applyBorder="1"/>
    <xf numFmtId="0" fontId="16" fillId="6" borderId="69" xfId="5" applyFont="1" applyBorder="1"/>
    <xf numFmtId="0" fontId="16" fillId="6" borderId="11" xfId="5" applyFont="1" applyBorder="1"/>
    <xf numFmtId="0" fontId="16" fillId="6" borderId="40" xfId="5" applyFont="1" applyBorder="1"/>
    <xf numFmtId="0" fontId="26" fillId="7" borderId="51" xfId="5" applyFont="1" applyFill="1" applyBorder="1" applyAlignment="1">
      <alignment horizontal="center"/>
    </xf>
    <xf numFmtId="0" fontId="32" fillId="6" borderId="35" xfId="5" applyFont="1" applyBorder="1"/>
    <xf numFmtId="0" fontId="26" fillId="7" borderId="35" xfId="5" applyFont="1" applyFill="1" applyBorder="1"/>
    <xf numFmtId="0" fontId="26" fillId="6" borderId="35" xfId="5" applyFont="1" applyBorder="1"/>
    <xf numFmtId="0" fontId="27" fillId="7" borderId="35" xfId="5" applyFont="1" applyFill="1" applyBorder="1"/>
    <xf numFmtId="0" fontId="32" fillId="6" borderId="36" xfId="5" applyFont="1" applyBorder="1"/>
    <xf numFmtId="0" fontId="32" fillId="6" borderId="37" xfId="5" applyFont="1" applyBorder="1"/>
    <xf numFmtId="49" fontId="23" fillId="4" borderId="47" xfId="5" applyNumberFormat="1" applyFont="1" applyFill="1" applyBorder="1"/>
    <xf numFmtId="0" fontId="11" fillId="4" borderId="25" xfId="5" applyFont="1" applyFill="1" applyBorder="1"/>
    <xf numFmtId="0" fontId="23" fillId="4" borderId="62" xfId="5" applyFont="1" applyFill="1" applyBorder="1" applyAlignment="1">
      <alignment horizontal="center"/>
    </xf>
    <xf numFmtId="0" fontId="28" fillId="4" borderId="65" xfId="5" applyFont="1" applyFill="1" applyBorder="1"/>
    <xf numFmtId="0" fontId="28" fillId="4" borderId="15" xfId="5" applyFont="1" applyFill="1" applyBorder="1"/>
    <xf numFmtId="3" fontId="28" fillId="4" borderId="21" xfId="5" applyNumberFormat="1" applyFont="1" applyFill="1" applyBorder="1"/>
    <xf numFmtId="0" fontId="28" fillId="4" borderId="3" xfId="5" applyFont="1" applyFill="1" applyBorder="1"/>
    <xf numFmtId="3" fontId="28" fillId="4" borderId="23" xfId="5" applyNumberFormat="1" applyFont="1" applyFill="1" applyBorder="1"/>
    <xf numFmtId="0" fontId="23" fillId="4" borderId="37" xfId="5" applyFont="1" applyFill="1" applyBorder="1"/>
    <xf numFmtId="0" fontId="11" fillId="4" borderId="38" xfId="5" applyFont="1" applyFill="1" applyBorder="1"/>
    <xf numFmtId="0" fontId="16" fillId="4" borderId="38" xfId="5" applyFont="1" applyFill="1" applyBorder="1"/>
    <xf numFmtId="3" fontId="16" fillId="4" borderId="9" xfId="5" applyNumberFormat="1" applyFont="1" applyFill="1" applyBorder="1"/>
    <xf numFmtId="0" fontId="11" fillId="4" borderId="37" xfId="5" applyFont="1" applyFill="1" applyBorder="1"/>
    <xf numFmtId="43" fontId="38" fillId="4" borderId="5" xfId="5" applyNumberFormat="1" applyFont="1" applyFill="1" applyBorder="1"/>
    <xf numFmtId="0" fontId="16" fillId="4" borderId="55" xfId="5" applyFont="1" applyFill="1" applyBorder="1" applyAlignment="1">
      <alignment horizontal="center"/>
    </xf>
    <xf numFmtId="168" fontId="33" fillId="4" borderId="9" xfId="5" applyNumberFormat="1" applyFont="1" applyFill="1" applyBorder="1"/>
    <xf numFmtId="0" fontId="16" fillId="7" borderId="24" xfId="5" applyFont="1" applyFill="1" applyBorder="1"/>
    <xf numFmtId="0" fontId="26" fillId="6" borderId="24" xfId="5" applyFont="1" applyBorder="1"/>
    <xf numFmtId="0" fontId="27" fillId="6" borderId="24" xfId="5" applyFont="1" applyBorder="1"/>
    <xf numFmtId="168" fontId="33" fillId="7" borderId="24" xfId="5" applyNumberFormat="1" applyFont="1" applyFill="1" applyBorder="1"/>
    <xf numFmtId="0" fontId="16" fillId="7" borderId="38" xfId="5" applyFont="1" applyFill="1" applyBorder="1" applyAlignment="1">
      <alignment horizontal="center"/>
    </xf>
    <xf numFmtId="0" fontId="41" fillId="0" borderId="0" xfId="7"/>
    <xf numFmtId="0" fontId="18" fillId="0" borderId="0" xfId="7" applyFont="1"/>
    <xf numFmtId="0" fontId="11" fillId="0" borderId="0" xfId="7" applyFont="1"/>
    <xf numFmtId="0" fontId="11" fillId="0" borderId="70" xfId="7" applyFont="1" applyBorder="1"/>
    <xf numFmtId="0" fontId="12" fillId="6" borderId="25" xfId="5" applyFont="1" applyBorder="1"/>
    <xf numFmtId="0" fontId="12" fillId="0" borderId="1" xfId="4" applyFont="1" applyBorder="1"/>
    <xf numFmtId="49" fontId="13" fillId="0" borderId="0" xfId="7" applyNumberFormat="1" applyFont="1" applyAlignment="1">
      <alignment horizontal="center"/>
    </xf>
    <xf numFmtId="3" fontId="12" fillId="4" borderId="0" xfId="4" applyNumberFormat="1" applyFont="1" applyFill="1" applyAlignment="1">
      <alignment horizontal="left"/>
    </xf>
    <xf numFmtId="0" fontId="16" fillId="6" borderId="0" xfId="8" applyFont="1"/>
    <xf numFmtId="0" fontId="25" fillId="6" borderId="0" xfId="8" applyFont="1"/>
    <xf numFmtId="0" fontId="41" fillId="6" borderId="0" xfId="8"/>
    <xf numFmtId="0" fontId="16" fillId="6" borderId="0" xfId="8" applyFont="1" applyAlignment="1">
      <alignment horizontal="center"/>
    </xf>
    <xf numFmtId="0" fontId="42" fillId="6" borderId="73" xfId="8" applyFont="1" applyBorder="1" applyAlignment="1">
      <alignment horizontal="centerContinuous"/>
    </xf>
    <xf numFmtId="0" fontId="29" fillId="6" borderId="73" xfId="8" applyFont="1" applyBorder="1" applyAlignment="1">
      <alignment horizontal="centerContinuous"/>
    </xf>
    <xf numFmtId="0" fontId="33" fillId="6" borderId="73" xfId="8" applyFont="1" applyBorder="1" applyAlignment="1">
      <alignment horizontal="centerContinuous"/>
    </xf>
    <xf numFmtId="0" fontId="33" fillId="6" borderId="0" xfId="8" applyFont="1"/>
    <xf numFmtId="0" fontId="34" fillId="6" borderId="0" xfId="8" applyFont="1"/>
    <xf numFmtId="0" fontId="43" fillId="6" borderId="0" xfId="8" applyFont="1"/>
    <xf numFmtId="0" fontId="33" fillId="6" borderId="0" xfId="8" applyFont="1" applyAlignment="1">
      <alignment horizontal="center"/>
    </xf>
    <xf numFmtId="0" fontId="29" fillId="6" borderId="0" xfId="8" applyFont="1" applyAlignment="1">
      <alignment horizontal="right"/>
    </xf>
    <xf numFmtId="0" fontId="29" fillId="6" borderId="0" xfId="8" applyFont="1"/>
    <xf numFmtId="0" fontId="45" fillId="6" borderId="1" xfId="8" applyFont="1" applyBorder="1" applyAlignment="1">
      <alignment horizontal="center"/>
    </xf>
    <xf numFmtId="0" fontId="29" fillId="6" borderId="0" xfId="8" applyFont="1" applyAlignment="1">
      <alignment horizontal="center"/>
    </xf>
    <xf numFmtId="169" fontId="29" fillId="6" borderId="0" xfId="8" applyNumberFormat="1" applyFont="1" applyAlignment="1">
      <alignment horizontal="center"/>
    </xf>
    <xf numFmtId="169" fontId="29" fillId="6" borderId="0" xfId="8" quotePrefix="1" applyNumberFormat="1" applyFont="1" applyAlignment="1">
      <alignment horizontal="center"/>
    </xf>
    <xf numFmtId="0" fontId="29" fillId="6" borderId="1" xfId="8" applyFont="1" applyBorder="1" applyAlignment="1">
      <alignment horizontal="right"/>
    </xf>
    <xf numFmtId="14" fontId="45" fillId="6" borderId="1" xfId="8" applyNumberFormat="1" applyFont="1" applyBorder="1" applyAlignment="1">
      <alignment horizontal="center"/>
    </xf>
    <xf numFmtId="170" fontId="29" fillId="6" borderId="0" xfId="8" applyNumberFormat="1" applyFont="1" applyAlignment="1">
      <alignment horizontal="center"/>
    </xf>
    <xf numFmtId="170" fontId="29" fillId="6" borderId="0" xfId="8" quotePrefix="1" applyNumberFormat="1" applyFont="1" applyAlignment="1">
      <alignment horizontal="center"/>
    </xf>
    <xf numFmtId="0" fontId="26" fillId="6" borderId="0" xfId="8" applyFont="1"/>
    <xf numFmtId="0" fontId="29" fillId="6" borderId="0" xfId="8" applyFont="1" applyAlignment="1">
      <alignment wrapText="1"/>
    </xf>
    <xf numFmtId="0" fontId="11" fillId="6" borderId="0" xfId="8" applyFont="1"/>
    <xf numFmtId="0" fontId="29" fillId="6" borderId="1" xfId="8" applyFont="1" applyBorder="1" applyAlignment="1">
      <alignment horizontal="center"/>
    </xf>
    <xf numFmtId="172" fontId="29" fillId="6" borderId="0" xfId="8" applyNumberFormat="1" applyFont="1" applyAlignment="1">
      <alignment horizontal="left" indent="1"/>
    </xf>
    <xf numFmtId="173" fontId="51" fillId="7" borderId="1" xfId="8" applyNumberFormat="1" applyFont="1" applyFill="1" applyBorder="1" applyAlignment="1">
      <alignment horizontal="center"/>
    </xf>
    <xf numFmtId="172" fontId="29" fillId="7" borderId="0" xfId="8" applyNumberFormat="1" applyFont="1" applyFill="1" applyAlignment="1">
      <alignment horizontal="center"/>
    </xf>
    <xf numFmtId="173" fontId="51" fillId="7" borderId="1" xfId="8" quotePrefix="1" applyNumberFormat="1" applyFont="1" applyFill="1" applyBorder="1" applyAlignment="1">
      <alignment horizontal="center"/>
    </xf>
    <xf numFmtId="173" fontId="29" fillId="7" borderId="0" xfId="8" quotePrefix="1" applyNumberFormat="1" applyFont="1" applyFill="1" applyAlignment="1">
      <alignment horizontal="center"/>
    </xf>
    <xf numFmtId="173" fontId="39" fillId="6" borderId="0" xfId="8" applyNumberFormat="1" applyFont="1" applyAlignment="1">
      <alignment horizontal="center"/>
    </xf>
    <xf numFmtId="0" fontId="29" fillId="7" borderId="0" xfId="8" quotePrefix="1" applyFont="1" applyFill="1" applyAlignment="1">
      <alignment horizontal="center"/>
    </xf>
    <xf numFmtId="172" fontId="29" fillId="6" borderId="0" xfId="8" applyNumberFormat="1" applyFont="1" applyAlignment="1">
      <alignment horizontal="center"/>
    </xf>
    <xf numFmtId="0" fontId="29" fillId="7" borderId="0" xfId="8" applyFont="1" applyFill="1" applyAlignment="1">
      <alignment horizontal="center"/>
    </xf>
    <xf numFmtId="172" fontId="29" fillId="7" borderId="0" xfId="8" quotePrefix="1" applyNumberFormat="1" applyFont="1" applyFill="1" applyAlignment="1">
      <alignment horizontal="center"/>
    </xf>
    <xf numFmtId="0" fontId="29" fillId="6" borderId="0" xfId="8" applyFont="1" applyAlignment="1">
      <alignment horizontal="left" indent="1"/>
    </xf>
    <xf numFmtId="0" fontId="26" fillId="6" borderId="0" xfId="8" applyFont="1" applyAlignment="1">
      <alignment horizontal="center"/>
    </xf>
    <xf numFmtId="0" fontId="28" fillId="6" borderId="0" xfId="8" applyFont="1" applyAlignment="1">
      <alignment horizontal="center"/>
    </xf>
    <xf numFmtId="0" fontId="29" fillId="6" borderId="0" xfId="8" applyFont="1" applyAlignment="1">
      <alignment horizontal="right" vertical="center" wrapText="1"/>
    </xf>
    <xf numFmtId="0" fontId="30" fillId="6" borderId="0" xfId="8" applyFont="1"/>
    <xf numFmtId="0" fontId="33" fillId="6" borderId="0" xfId="8" applyFont="1" applyAlignment="1">
      <alignment horizontal="right"/>
    </xf>
    <xf numFmtId="0" fontId="32" fillId="6" borderId="0" xfId="8" applyFont="1" applyAlignment="1">
      <alignment horizontal="right"/>
    </xf>
    <xf numFmtId="0" fontId="29" fillId="6" borderId="2" xfId="8" applyFont="1" applyBorder="1" applyAlignment="1">
      <alignment horizontal="center"/>
    </xf>
    <xf numFmtId="0" fontId="33" fillId="6" borderId="75" xfId="8" applyFont="1" applyBorder="1" applyAlignment="1">
      <alignment horizontal="center"/>
    </xf>
    <xf numFmtId="0" fontId="33" fillId="6" borderId="75" xfId="8" applyFont="1" applyBorder="1"/>
    <xf numFmtId="0" fontId="26" fillId="6" borderId="0" xfId="8" applyFont="1" applyAlignment="1">
      <alignment horizontal="left"/>
    </xf>
    <xf numFmtId="0" fontId="38" fillId="6" borderId="0" xfId="8" applyFont="1" applyAlignment="1">
      <alignment horizontal="right"/>
    </xf>
    <xf numFmtId="1" fontId="26" fillId="6" borderId="0" xfId="8" applyNumberFormat="1" applyFont="1" applyAlignment="1">
      <alignment horizontal="center"/>
    </xf>
    <xf numFmtId="0" fontId="34" fillId="6" borderId="0" xfId="8" applyFont="1" applyAlignment="1">
      <alignment horizontal="center"/>
    </xf>
    <xf numFmtId="0" fontId="25" fillId="6" borderId="0" xfId="8" applyFont="1" applyAlignment="1">
      <alignment horizontal="left"/>
    </xf>
    <xf numFmtId="0" fontId="25" fillId="6" borderId="0" xfId="8" applyFont="1" applyAlignment="1">
      <alignment horizontal="center"/>
    </xf>
    <xf numFmtId="0" fontId="22" fillId="7" borderId="0" xfId="8" applyFont="1" applyFill="1" applyAlignment="1">
      <alignment horizontal="center"/>
    </xf>
    <xf numFmtId="167" fontId="54" fillId="7" borderId="0" xfId="8" applyNumberFormat="1" applyFont="1" applyFill="1" applyAlignment="1">
      <alignment horizontal="center"/>
    </xf>
    <xf numFmtId="167" fontId="54" fillId="6" borderId="0" xfId="8" applyNumberFormat="1" applyFont="1"/>
    <xf numFmtId="0" fontId="55" fillId="6" borderId="0" xfId="8" applyFont="1" applyAlignment="1">
      <alignment horizontal="left"/>
    </xf>
    <xf numFmtId="0" fontId="33" fillId="6" borderId="0" xfId="8" applyFont="1" applyAlignment="1">
      <alignment horizontal="centerContinuous"/>
    </xf>
    <xf numFmtId="0" fontId="29" fillId="6" borderId="0" xfId="8" applyFont="1" applyAlignment="1">
      <alignment horizontal="centerContinuous"/>
    </xf>
    <xf numFmtId="1" fontId="57" fillId="6" borderId="2" xfId="8" applyNumberFormat="1" applyFont="1" applyBorder="1" applyAlignment="1">
      <alignment horizontal="center"/>
    </xf>
    <xf numFmtId="0" fontId="57" fillId="6" borderId="2" xfId="8" applyFont="1" applyBorder="1" applyAlignment="1">
      <alignment horizontal="center" wrapText="1"/>
    </xf>
    <xf numFmtId="0" fontId="56" fillId="6" borderId="0" xfId="8" applyFont="1"/>
    <xf numFmtId="0" fontId="57" fillId="6" borderId="0" xfId="8" applyFont="1" applyAlignment="1">
      <alignment horizontal="center"/>
    </xf>
    <xf numFmtId="0" fontId="56" fillId="6" borderId="0" xfId="8" applyFont="1" applyAlignment="1">
      <alignment horizontal="center"/>
    </xf>
    <xf numFmtId="0" fontId="57" fillId="6" borderId="2" xfId="8" applyFont="1" applyBorder="1" applyAlignment="1">
      <alignment horizontal="center" vertical="center" wrapText="1"/>
    </xf>
    <xf numFmtId="0" fontId="33" fillId="6" borderId="0" xfId="8" applyFont="1" applyAlignment="1">
      <alignment horizontal="center" wrapText="1"/>
    </xf>
    <xf numFmtId="1" fontId="23" fillId="6" borderId="2" xfId="8" applyNumberFormat="1" applyFont="1" applyBorder="1" applyAlignment="1">
      <alignment horizontal="center" vertical="center"/>
    </xf>
    <xf numFmtId="0" fontId="13" fillId="6" borderId="2" xfId="8" applyFont="1" applyBorder="1" applyAlignment="1">
      <alignment horizontal="center" vertical="center" wrapText="1"/>
    </xf>
    <xf numFmtId="1" fontId="22" fillId="6" borderId="2" xfId="8" applyNumberFormat="1" applyFont="1" applyBorder="1" applyAlignment="1">
      <alignment horizontal="center" vertical="center"/>
    </xf>
    <xf numFmtId="0" fontId="58" fillId="6" borderId="0" xfId="8" applyFont="1"/>
    <xf numFmtId="0" fontId="2" fillId="6" borderId="0" xfId="8" applyFont="1"/>
    <xf numFmtId="1" fontId="26" fillId="6" borderId="2" xfId="8" applyNumberFormat="1" applyFont="1" applyBorder="1" applyAlignment="1">
      <alignment horizontal="center" vertical="center"/>
    </xf>
    <xf numFmtId="0" fontId="27" fillId="6" borderId="2" xfId="8" applyFont="1" applyBorder="1" applyAlignment="1">
      <alignment horizontal="center" vertical="center" wrapText="1"/>
    </xf>
    <xf numFmtId="1" fontId="29" fillId="6" borderId="2" xfId="8" applyNumberFormat="1" applyFont="1" applyBorder="1" applyAlignment="1">
      <alignment horizontal="center" vertical="center"/>
    </xf>
    <xf numFmtId="0" fontId="39" fillId="6" borderId="0" xfId="8" applyFont="1" applyAlignment="1">
      <alignment horizontal="center"/>
    </xf>
    <xf numFmtId="0" fontId="11" fillId="6" borderId="2" xfId="8" applyFont="1" applyBorder="1" applyAlignment="1">
      <alignment horizontal="center" vertical="center" wrapText="1"/>
    </xf>
    <xf numFmtId="1" fontId="26" fillId="8" borderId="2" xfId="8" applyNumberFormat="1" applyFont="1" applyFill="1" applyBorder="1" applyAlignment="1">
      <alignment horizontal="center" vertical="center"/>
    </xf>
    <xf numFmtId="0" fontId="13" fillId="8" borderId="2" xfId="8" applyFont="1" applyFill="1" applyBorder="1" applyAlignment="1">
      <alignment horizontal="center" vertical="center" wrapText="1"/>
    </xf>
    <xf numFmtId="0" fontId="27" fillId="8" borderId="2" xfId="8" applyFont="1" applyFill="1" applyBorder="1" applyAlignment="1">
      <alignment horizontal="center" vertical="center" wrapText="1"/>
    </xf>
    <xf numFmtId="0" fontId="22" fillId="6" borderId="2" xfId="8" applyFont="1" applyBorder="1" applyAlignment="1">
      <alignment horizontal="center" vertical="center" wrapText="1"/>
    </xf>
    <xf numFmtId="175" fontId="29" fillId="6" borderId="2" xfId="8" applyNumberFormat="1" applyFont="1" applyBorder="1" applyAlignment="1">
      <alignment horizontal="center" vertical="center"/>
    </xf>
    <xf numFmtId="0" fontId="60" fillId="6" borderId="0" xfId="8" applyFont="1"/>
    <xf numFmtId="0" fontId="51" fillId="6" borderId="1" xfId="8" applyFont="1" applyBorder="1" applyAlignment="1">
      <alignment horizontal="center"/>
    </xf>
    <xf numFmtId="1" fontId="57" fillId="6" borderId="2" xfId="8" applyNumberFormat="1" applyFont="1" applyBorder="1" applyAlignment="1">
      <alignment horizontal="center" vertical="top"/>
    </xf>
    <xf numFmtId="0" fontId="57" fillId="6" borderId="2" xfId="8" applyFont="1" applyBorder="1" applyAlignment="1">
      <alignment horizontal="center" vertical="top" wrapText="1"/>
    </xf>
    <xf numFmtId="0" fontId="56" fillId="6" borderId="0" xfId="8" applyFont="1" applyAlignment="1">
      <alignment horizontal="center" wrapText="1"/>
    </xf>
    <xf numFmtId="0" fontId="16" fillId="0" borderId="0" xfId="8" applyFont="1" applyFill="1"/>
    <xf numFmtId="0" fontId="12" fillId="0" borderId="0" xfId="4" applyFont="1" applyAlignment="1">
      <alignment horizontal="right" indent="1"/>
    </xf>
    <xf numFmtId="0" fontId="63" fillId="7" borderId="27" xfId="5" applyFont="1" applyFill="1" applyBorder="1"/>
    <xf numFmtId="0" fontId="23" fillId="6" borderId="36" xfId="5" applyFont="1" applyBorder="1"/>
    <xf numFmtId="168" fontId="33" fillId="6" borderId="76" xfId="5" applyNumberFormat="1" applyFont="1" applyBorder="1"/>
    <xf numFmtId="0" fontId="11" fillId="6" borderId="25" xfId="10" applyFont="1" applyBorder="1"/>
    <xf numFmtId="3" fontId="16" fillId="0" borderId="28" xfId="5" applyNumberFormat="1" applyFont="1" applyFill="1" applyBorder="1"/>
    <xf numFmtId="0" fontId="27" fillId="7" borderId="0" xfId="11" applyFont="1" applyFill="1"/>
    <xf numFmtId="0" fontId="16" fillId="7" borderId="0" xfId="11" applyFont="1" applyFill="1"/>
    <xf numFmtId="0" fontId="11" fillId="7" borderId="0" xfId="11" applyFont="1" applyFill="1"/>
    <xf numFmtId="0" fontId="11" fillId="6" borderId="0" xfId="11" applyFont="1"/>
    <xf numFmtId="0" fontId="2" fillId="6" borderId="0" xfId="11"/>
    <xf numFmtId="0" fontId="16" fillId="6" borderId="0" xfId="11" applyFont="1" applyAlignment="1">
      <alignment horizontal="left"/>
    </xf>
    <xf numFmtId="0" fontId="16" fillId="6" borderId="0" xfId="11" applyFont="1"/>
    <xf numFmtId="0" fontId="26" fillId="7" borderId="0" xfId="11" applyFont="1" applyFill="1"/>
    <xf numFmtId="0" fontId="33" fillId="6" borderId="0" xfId="11" applyFont="1"/>
    <xf numFmtId="0" fontId="53" fillId="6" borderId="0" xfId="11" applyFont="1" applyAlignment="1">
      <alignment horizontal="center"/>
    </xf>
    <xf numFmtId="0" fontId="25" fillId="6" borderId="0" xfId="11" applyFont="1"/>
    <xf numFmtId="0" fontId="34" fillId="6" borderId="0" xfId="11" applyFont="1"/>
    <xf numFmtId="0" fontId="43" fillId="6" borderId="0" xfId="11" applyFont="1"/>
    <xf numFmtId="0" fontId="65" fillId="7" borderId="0" xfId="11" applyFont="1" applyFill="1"/>
    <xf numFmtId="0" fontId="29" fillId="6" borderId="5" xfId="11" applyFont="1" applyBorder="1" applyAlignment="1">
      <alignment horizontal="center"/>
    </xf>
    <xf numFmtId="0" fontId="33" fillId="6" borderId="28" xfId="11" applyFont="1" applyBorder="1"/>
    <xf numFmtId="0" fontId="33" fillId="6" borderId="0" xfId="11" applyFont="1" applyAlignment="1">
      <alignment horizontal="center"/>
    </xf>
    <xf numFmtId="0" fontId="33" fillId="6" borderId="77" xfId="11" applyFont="1" applyBorder="1"/>
    <xf numFmtId="0" fontId="66" fillId="6" borderId="0" xfId="11" applyFont="1"/>
    <xf numFmtId="0" fontId="38" fillId="6" borderId="0" xfId="11" applyFont="1"/>
    <xf numFmtId="0" fontId="29" fillId="6" borderId="77" xfId="11" applyFont="1" applyBorder="1"/>
    <xf numFmtId="0" fontId="67" fillId="6" borderId="0" xfId="11" applyFont="1"/>
    <xf numFmtId="0" fontId="34" fillId="6" borderId="0" xfId="11" applyFont="1" applyAlignment="1">
      <alignment horizontal="center"/>
    </xf>
    <xf numFmtId="0" fontId="59" fillId="6" borderId="0" xfId="11" applyFont="1"/>
    <xf numFmtId="0" fontId="68" fillId="6" borderId="0" xfId="11" applyFont="1" applyAlignment="1">
      <alignment horizontal="centerContinuous"/>
    </xf>
    <xf numFmtId="0" fontId="11" fillId="6" borderId="0" xfId="11" applyFont="1" applyAlignment="1">
      <alignment horizontal="centerContinuous"/>
    </xf>
    <xf numFmtId="0" fontId="2" fillId="6" borderId="0" xfId="11" applyAlignment="1">
      <alignment horizontal="centerContinuous"/>
    </xf>
    <xf numFmtId="0" fontId="49" fillId="6" borderId="0" xfId="11" applyFont="1"/>
    <xf numFmtId="0" fontId="68" fillId="6" borderId="0" xfId="11" applyFont="1"/>
    <xf numFmtId="0" fontId="11" fillId="6" borderId="0" xfId="11" applyFont="1" applyAlignment="1">
      <alignment horizontal="left"/>
    </xf>
    <xf numFmtId="0" fontId="12" fillId="6" borderId="0" xfId="11" applyFont="1"/>
    <xf numFmtId="0" fontId="23" fillId="6" borderId="0" xfId="11" applyFont="1"/>
    <xf numFmtId="0" fontId="11" fillId="9" borderId="5" xfId="11" applyFont="1" applyFill="1" applyBorder="1"/>
    <xf numFmtId="0" fontId="11" fillId="10" borderId="5" xfId="11" applyFont="1" applyFill="1" applyBorder="1"/>
    <xf numFmtId="0" fontId="11" fillId="11" borderId="79" xfId="11" applyFont="1" applyFill="1" applyBorder="1"/>
    <xf numFmtId="0" fontId="11" fillId="11" borderId="0" xfId="11" applyFont="1" applyFill="1"/>
    <xf numFmtId="0" fontId="11" fillId="11" borderId="80" xfId="11" applyFont="1" applyFill="1" applyBorder="1"/>
    <xf numFmtId="49" fontId="49" fillId="6" borderId="0" xfId="11" quotePrefix="1" applyNumberFormat="1" applyFont="1"/>
    <xf numFmtId="0" fontId="54" fillId="7" borderId="0" xfId="11" applyFont="1" applyFill="1"/>
    <xf numFmtId="0" fontId="22" fillId="6" borderId="5" xfId="11" applyFont="1" applyBorder="1" applyAlignment="1">
      <alignment horizontal="center"/>
    </xf>
    <xf numFmtId="0" fontId="22" fillId="11" borderId="72" xfId="11" applyFont="1" applyFill="1" applyBorder="1" applyAlignment="1">
      <alignment horizontal="center"/>
    </xf>
    <xf numFmtId="0" fontId="22" fillId="11" borderId="5" xfId="11" applyFont="1" applyFill="1" applyBorder="1" applyAlignment="1">
      <alignment horizontal="center"/>
    </xf>
    <xf numFmtId="0" fontId="22" fillId="11" borderId="81" xfId="11" applyFont="1" applyFill="1" applyBorder="1" applyAlignment="1">
      <alignment horizontal="center"/>
    </xf>
    <xf numFmtId="0" fontId="11" fillId="6" borderId="28" xfId="11" applyFont="1" applyBorder="1"/>
    <xf numFmtId="0" fontId="11" fillId="11" borderId="82" xfId="11" applyFont="1" applyFill="1" applyBorder="1"/>
    <xf numFmtId="0" fontId="11" fillId="11" borderId="28" xfId="11" applyFont="1" applyFill="1" applyBorder="1"/>
    <xf numFmtId="0" fontId="11" fillId="11" borderId="76" xfId="11" applyFont="1" applyFill="1" applyBorder="1"/>
    <xf numFmtId="49" fontId="49" fillId="6" borderId="0" xfId="11" applyNumberFormat="1" applyFont="1"/>
    <xf numFmtId="0" fontId="11" fillId="11" borderId="72" xfId="11" applyFont="1" applyFill="1" applyBorder="1"/>
    <xf numFmtId="0" fontId="11" fillId="11" borderId="5" xfId="11" applyFont="1" applyFill="1" applyBorder="1"/>
    <xf numFmtId="0" fontId="11" fillId="11" borderId="81" xfId="11" applyFont="1" applyFill="1" applyBorder="1"/>
    <xf numFmtId="0" fontId="2" fillId="4" borderId="0" xfId="11" applyFill="1"/>
    <xf numFmtId="49" fontId="46" fillId="6" borderId="0" xfId="11" applyNumberFormat="1" applyFont="1"/>
    <xf numFmtId="0" fontId="54" fillId="6" borderId="0" xfId="11" applyFont="1"/>
    <xf numFmtId="0" fontId="11" fillId="4" borderId="0" xfId="11" applyFont="1" applyFill="1"/>
    <xf numFmtId="0" fontId="45" fillId="6" borderId="0" xfId="11" applyFont="1" applyAlignment="1">
      <alignment horizontal="center"/>
    </xf>
    <xf numFmtId="0" fontId="71" fillId="6" borderId="5" xfId="11" applyFont="1" applyBorder="1"/>
    <xf numFmtId="0" fontId="33" fillId="6" borderId="5" xfId="11" applyFont="1" applyBorder="1"/>
    <xf numFmtId="0" fontId="72" fillId="6" borderId="0" xfId="11" applyFont="1"/>
    <xf numFmtId="0" fontId="53" fillId="6" borderId="0" xfId="11" applyFont="1"/>
    <xf numFmtId="0" fontId="51" fillId="6" borderId="0" xfId="11" applyFont="1" applyAlignment="1">
      <alignment horizontal="center"/>
    </xf>
    <xf numFmtId="0" fontId="73" fillId="6" borderId="0" xfId="11" applyFont="1"/>
    <xf numFmtId="0" fontId="29" fillId="6" borderId="0" xfId="11" applyFont="1"/>
    <xf numFmtId="0" fontId="29" fillId="6" borderId="5" xfId="11" applyFont="1" applyBorder="1"/>
    <xf numFmtId="0" fontId="29" fillId="6" borderId="5" xfId="11" applyFont="1" applyBorder="1" applyAlignment="1">
      <alignment horizontal="left"/>
    </xf>
    <xf numFmtId="49" fontId="11" fillId="6" borderId="0" xfId="11" applyNumberFormat="1" applyFont="1"/>
    <xf numFmtId="0" fontId="22" fillId="6" borderId="0" xfId="11" applyFont="1"/>
    <xf numFmtId="0" fontId="11" fillId="6" borderId="0" xfId="11" applyFont="1" applyAlignment="1">
      <alignment horizontal="right"/>
    </xf>
    <xf numFmtId="0" fontId="2" fillId="4" borderId="0" xfId="12" applyFill="1"/>
    <xf numFmtId="0" fontId="2" fillId="0" borderId="0" xfId="12"/>
    <xf numFmtId="0" fontId="8" fillId="4" borderId="0" xfId="12" applyFont="1" applyFill="1"/>
    <xf numFmtId="0" fontId="2" fillId="4" borderId="1" xfId="12" applyFill="1" applyBorder="1"/>
    <xf numFmtId="0" fontId="2" fillId="12" borderId="3" xfId="12" applyFill="1" applyBorder="1"/>
    <xf numFmtId="0" fontId="8" fillId="12" borderId="3" xfId="12" applyFont="1" applyFill="1" applyBorder="1" applyAlignment="1">
      <alignment horizontal="center"/>
    </xf>
    <xf numFmtId="0" fontId="8" fillId="12" borderId="10" xfId="12" applyFont="1" applyFill="1" applyBorder="1" applyAlignment="1">
      <alignment horizontal="center"/>
    </xf>
    <xf numFmtId="0" fontId="8" fillId="12" borderId="4" xfId="12" applyFont="1" applyFill="1" applyBorder="1" applyAlignment="1">
      <alignment horizontal="center"/>
    </xf>
    <xf numFmtId="0" fontId="2" fillId="12" borderId="83" xfId="12" applyFill="1" applyBorder="1"/>
    <xf numFmtId="0" fontId="2" fillId="12" borderId="1" xfId="12" applyFill="1" applyBorder="1"/>
    <xf numFmtId="0" fontId="8" fillId="12" borderId="1" xfId="12" applyFont="1" applyFill="1" applyBorder="1" applyAlignment="1">
      <alignment horizontal="center"/>
    </xf>
    <xf numFmtId="0" fontId="8" fillId="12" borderId="60" xfId="12" applyFont="1" applyFill="1" applyBorder="1" applyAlignment="1">
      <alignment horizontal="center"/>
    </xf>
    <xf numFmtId="0" fontId="3" fillId="12" borderId="2" xfId="12" applyFont="1" applyFill="1" applyBorder="1" applyAlignment="1">
      <alignment horizontal="center"/>
    </xf>
    <xf numFmtId="0" fontId="3" fillId="12" borderId="1" xfId="12" applyFont="1" applyFill="1" applyBorder="1" applyAlignment="1">
      <alignment horizontal="center"/>
    </xf>
    <xf numFmtId="0" fontId="3" fillId="12" borderId="60" xfId="12" applyFont="1" applyFill="1" applyBorder="1" applyAlignment="1">
      <alignment horizontal="center"/>
    </xf>
    <xf numFmtId="0" fontId="3" fillId="2" borderId="12" xfId="12" applyFont="1" applyFill="1" applyBorder="1"/>
    <xf numFmtId="0" fontId="2" fillId="13" borderId="12" xfId="12" applyFill="1" applyBorder="1"/>
    <xf numFmtId="3" fontId="2" fillId="2" borderId="12" xfId="12" applyNumberFormat="1" applyFill="1" applyBorder="1"/>
    <xf numFmtId="177" fontId="2" fillId="2" borderId="12" xfId="12" applyNumberFormat="1" applyFill="1" applyBorder="1"/>
    <xf numFmtId="177" fontId="2" fillId="3" borderId="12" xfId="12" applyNumberFormat="1" applyFill="1" applyBorder="1"/>
    <xf numFmtId="0" fontId="2" fillId="0" borderId="2" xfId="12" applyBorder="1"/>
    <xf numFmtId="0" fontId="2" fillId="13" borderId="2" xfId="12" applyFill="1" applyBorder="1"/>
    <xf numFmtId="3" fontId="2" fillId="0" borderId="2" xfId="12" applyNumberFormat="1" applyBorder="1"/>
    <xf numFmtId="177" fontId="2" fillId="0" borderId="2" xfId="12" applyNumberFormat="1" applyBorder="1"/>
    <xf numFmtId="3" fontId="2" fillId="2" borderId="2" xfId="12" applyNumberFormat="1" applyFill="1" applyBorder="1"/>
    <xf numFmtId="177" fontId="2" fillId="2" borderId="2" xfId="12" applyNumberFormat="1" applyFill="1" applyBorder="1"/>
    <xf numFmtId="0" fontId="2" fillId="14" borderId="2" xfId="12" applyFill="1" applyBorder="1"/>
    <xf numFmtId="0" fontId="3" fillId="3" borderId="2" xfId="12" applyFont="1" applyFill="1" applyBorder="1"/>
    <xf numFmtId="0" fontId="3" fillId="0" borderId="2" xfId="12" applyFont="1" applyBorder="1"/>
    <xf numFmtId="0" fontId="3" fillId="13" borderId="2" xfId="12" applyFont="1" applyFill="1" applyBorder="1"/>
    <xf numFmtId="3" fontId="2" fillId="13" borderId="2" xfId="12" applyNumberFormat="1" applyFill="1" applyBorder="1"/>
    <xf numFmtId="177" fontId="2" fillId="13" borderId="2" xfId="12" applyNumberFormat="1" applyFill="1" applyBorder="1"/>
    <xf numFmtId="177" fontId="2" fillId="13" borderId="12" xfId="12" applyNumberFormat="1" applyFill="1" applyBorder="1"/>
    <xf numFmtId="0" fontId="3" fillId="2" borderId="2" xfId="12" applyFont="1" applyFill="1" applyBorder="1"/>
    <xf numFmtId="3" fontId="2" fillId="0" borderId="2" xfId="12" applyNumberFormat="1" applyBorder="1" applyAlignment="1">
      <alignment horizontal="center"/>
    </xf>
    <xf numFmtId="177" fontId="2" fillId="0" borderId="2" xfId="12" applyNumberFormat="1" applyBorder="1" applyAlignment="1">
      <alignment horizontal="center"/>
    </xf>
    <xf numFmtId="44" fontId="2" fillId="3" borderId="12" xfId="12" applyNumberFormat="1" applyFill="1" applyBorder="1"/>
    <xf numFmtId="0" fontId="2" fillId="2" borderId="2" xfId="12" applyFill="1" applyBorder="1"/>
    <xf numFmtId="0" fontId="3" fillId="2" borderId="2" xfId="12" applyFont="1" applyFill="1" applyBorder="1" applyAlignment="1">
      <alignment horizontal="center"/>
    </xf>
    <xf numFmtId="3" fontId="3" fillId="2" borderId="2" xfId="12" applyNumberFormat="1" applyFont="1" applyFill="1" applyBorder="1" applyAlignment="1">
      <alignment horizontal="center"/>
    </xf>
    <xf numFmtId="177" fontId="8" fillId="2" borderId="2" xfId="12" applyNumberFormat="1" applyFont="1" applyFill="1" applyBorder="1" applyAlignment="1">
      <alignment horizontal="center"/>
    </xf>
    <xf numFmtId="1" fontId="3" fillId="2" borderId="2" xfId="12" applyNumberFormat="1" applyFont="1" applyFill="1" applyBorder="1" applyAlignment="1">
      <alignment horizontal="center"/>
    </xf>
    <xf numFmtId="177" fontId="3" fillId="2" borderId="2" xfId="12" applyNumberFormat="1" applyFont="1" applyFill="1" applyBorder="1" applyAlignment="1">
      <alignment horizontal="center"/>
    </xf>
    <xf numFmtId="0" fontId="8" fillId="0" borderId="2" xfId="12" applyFont="1" applyBorder="1" applyAlignment="1">
      <alignment horizontal="right"/>
    </xf>
    <xf numFmtId="3" fontId="2" fillId="2" borderId="2" xfId="12" applyNumberFormat="1" applyFill="1" applyBorder="1" applyAlignment="1">
      <alignment horizontal="center"/>
    </xf>
    <xf numFmtId="44" fontId="2" fillId="2" borderId="2" xfId="12" applyNumberFormat="1" applyFill="1" applyBorder="1" applyAlignment="1">
      <alignment horizontal="center"/>
    </xf>
    <xf numFmtId="177" fontId="2" fillId="4" borderId="0" xfId="12" applyNumberFormat="1" applyFill="1"/>
    <xf numFmtId="0" fontId="4" fillId="0" borderId="0" xfId="12" applyFont="1"/>
    <xf numFmtId="0" fontId="3" fillId="0" borderId="0" xfId="12" applyFont="1"/>
    <xf numFmtId="0" fontId="3" fillId="4" borderId="0" xfId="12" applyFont="1" applyFill="1"/>
    <xf numFmtId="0" fontId="75" fillId="4" borderId="0" xfId="11" applyFont="1" applyFill="1"/>
    <xf numFmtId="0" fontId="8" fillId="4" borderId="0" xfId="11" applyFont="1" applyFill="1"/>
    <xf numFmtId="0" fontId="2" fillId="4" borderId="1" xfId="11" applyFill="1" applyBorder="1"/>
    <xf numFmtId="0" fontId="77" fillId="12" borderId="4" xfId="11" applyFont="1" applyFill="1" applyBorder="1" applyAlignment="1">
      <alignment horizontal="center"/>
    </xf>
    <xf numFmtId="0" fontId="2" fillId="12" borderId="6" xfId="11" applyFill="1" applyBorder="1"/>
    <xf numFmtId="0" fontId="8" fillId="12" borderId="6" xfId="11" applyFont="1" applyFill="1" applyBorder="1" applyAlignment="1">
      <alignment horizontal="center"/>
    </xf>
    <xf numFmtId="0" fontId="8" fillId="12" borderId="10" xfId="11" applyFont="1" applyFill="1" applyBorder="1" applyAlignment="1">
      <alignment horizontal="center"/>
    </xf>
    <xf numFmtId="0" fontId="79" fillId="12" borderId="4" xfId="11" applyFont="1" applyFill="1" applyBorder="1" applyAlignment="1">
      <alignment horizontal="center"/>
    </xf>
    <xf numFmtId="0" fontId="79" fillId="12" borderId="12" xfId="11" applyFont="1" applyFill="1" applyBorder="1" applyAlignment="1">
      <alignment horizontal="center"/>
    </xf>
    <xf numFmtId="0" fontId="3" fillId="12" borderId="12" xfId="11" applyFont="1" applyFill="1" applyBorder="1" applyAlignment="1">
      <alignment horizontal="center"/>
    </xf>
    <xf numFmtId="0" fontId="8" fillId="12" borderId="60" xfId="11" applyFont="1" applyFill="1" applyBorder="1" applyAlignment="1">
      <alignment horizontal="center"/>
    </xf>
    <xf numFmtId="0" fontId="3" fillId="2" borderId="12" xfId="11" applyFont="1" applyFill="1" applyBorder="1"/>
    <xf numFmtId="0" fontId="3" fillId="3" borderId="12" xfId="11" applyFont="1" applyFill="1" applyBorder="1" applyAlignment="1">
      <alignment horizontal="center"/>
    </xf>
    <xf numFmtId="1" fontId="2" fillId="2" borderId="12" xfId="11" applyNumberFormat="1" applyFill="1" applyBorder="1" applyAlignment="1">
      <alignment horizontal="center"/>
    </xf>
    <xf numFmtId="177" fontId="2" fillId="2" borderId="12" xfId="11" applyNumberFormat="1" applyFill="1" applyBorder="1"/>
    <xf numFmtId="177" fontId="2" fillId="3" borderId="12" xfId="11" applyNumberFormat="1" applyFill="1" applyBorder="1"/>
    <xf numFmtId="0" fontId="2" fillId="6" borderId="2" xfId="11" applyBorder="1"/>
    <xf numFmtId="0" fontId="2" fillId="0" borderId="2" xfId="11" applyFill="1" applyBorder="1" applyAlignment="1">
      <alignment horizontal="center"/>
    </xf>
    <xf numFmtId="1" fontId="2" fillId="6" borderId="2" xfId="11" applyNumberFormat="1" applyBorder="1" applyAlignment="1">
      <alignment horizontal="center"/>
    </xf>
    <xf numFmtId="177" fontId="2" fillId="6" borderId="2" xfId="11" applyNumberFormat="1" applyBorder="1"/>
    <xf numFmtId="1" fontId="2" fillId="2" borderId="2" xfId="11" applyNumberFormat="1" applyFill="1" applyBorder="1" applyAlignment="1">
      <alignment horizontal="center"/>
    </xf>
    <xf numFmtId="177" fontId="2" fillId="2" borderId="2" xfId="11" applyNumberFormat="1" applyFill="1" applyBorder="1"/>
    <xf numFmtId="1" fontId="2" fillId="3" borderId="2" xfId="11" applyNumberFormat="1" applyFill="1" applyBorder="1" applyAlignment="1">
      <alignment horizontal="center"/>
    </xf>
    <xf numFmtId="0" fontId="2" fillId="2" borderId="2" xfId="11" applyFill="1" applyBorder="1"/>
    <xf numFmtId="0" fontId="8" fillId="3" borderId="2" xfId="11" applyFont="1" applyFill="1" applyBorder="1" applyAlignment="1">
      <alignment horizontal="right"/>
    </xf>
    <xf numFmtId="1" fontId="8" fillId="2" borderId="2" xfId="11" applyNumberFormat="1" applyFont="1" applyFill="1" applyBorder="1" applyAlignment="1">
      <alignment horizontal="center"/>
    </xf>
    <xf numFmtId="177" fontId="8" fillId="2" borderId="2" xfId="11" applyNumberFormat="1" applyFont="1" applyFill="1" applyBorder="1"/>
    <xf numFmtId="0" fontId="8" fillId="11" borderId="2" xfId="11" applyFont="1" applyFill="1" applyBorder="1" applyAlignment="1">
      <alignment horizontal="right"/>
    </xf>
    <xf numFmtId="3" fontId="2" fillId="11" borderId="2" xfId="11" applyNumberFormat="1" applyFill="1" applyBorder="1"/>
    <xf numFmtId="1" fontId="2" fillId="11" borderId="2" xfId="11" applyNumberFormat="1" applyFill="1" applyBorder="1"/>
    <xf numFmtId="177" fontId="2" fillId="11" borderId="2" xfId="11" applyNumberFormat="1" applyFill="1" applyBorder="1"/>
    <xf numFmtId="0" fontId="4" fillId="4" borderId="0" xfId="11" applyFont="1" applyFill="1"/>
    <xf numFmtId="0" fontId="3" fillId="4" borderId="0" xfId="11" applyFont="1" applyFill="1"/>
    <xf numFmtId="0" fontId="37" fillId="0" borderId="0" xfId="13"/>
    <xf numFmtId="0" fontId="81" fillId="0" borderId="0" xfId="13" applyFont="1"/>
    <xf numFmtId="0" fontId="80" fillId="0" borderId="0" xfId="13" applyFont="1"/>
    <xf numFmtId="0" fontId="80" fillId="0" borderId="0" xfId="13" applyFont="1" applyAlignment="1">
      <alignment horizontal="left"/>
    </xf>
    <xf numFmtId="0" fontId="80" fillId="11" borderId="5" xfId="13" applyFont="1" applyFill="1" applyBorder="1" applyAlignment="1">
      <alignment horizontal="left"/>
    </xf>
    <xf numFmtId="0" fontId="81" fillId="11" borderId="77" xfId="13" applyFont="1" applyFill="1" applyBorder="1"/>
    <xf numFmtId="0" fontId="80" fillId="11" borderId="5" xfId="13" applyFont="1" applyFill="1" applyBorder="1"/>
    <xf numFmtId="0" fontId="80" fillId="11" borderId="0" xfId="13" applyFont="1" applyFill="1"/>
    <xf numFmtId="0" fontId="81" fillId="11" borderId="0" xfId="13" applyFont="1" applyFill="1"/>
    <xf numFmtId="0" fontId="80" fillId="11" borderId="0" xfId="13" applyFont="1" applyFill="1" applyAlignment="1">
      <alignment horizontal="right"/>
    </xf>
    <xf numFmtId="0" fontId="80" fillId="11" borderId="5" xfId="13" applyFont="1" applyFill="1" applyBorder="1" applyAlignment="1">
      <alignment horizontal="left" indent="5"/>
    </xf>
    <xf numFmtId="0" fontId="81" fillId="11" borderId="5" xfId="13" applyFont="1" applyFill="1" applyBorder="1"/>
    <xf numFmtId="0" fontId="82" fillId="0" borderId="0" xfId="13" applyFont="1"/>
    <xf numFmtId="0" fontId="83" fillId="0" borderId="0" xfId="13" applyFont="1" applyAlignment="1">
      <alignment horizontal="right"/>
    </xf>
    <xf numFmtId="0" fontId="84" fillId="0" borderId="0" xfId="13" applyFont="1"/>
    <xf numFmtId="0" fontId="84" fillId="0" borderId="0" xfId="13" applyFont="1" applyAlignment="1">
      <alignment horizontal="center"/>
    </xf>
    <xf numFmtId="0" fontId="85" fillId="0" borderId="0" xfId="13" applyFont="1" applyAlignment="1">
      <alignment horizontal="center"/>
    </xf>
    <xf numFmtId="0" fontId="84" fillId="0" borderId="0" xfId="13" applyFont="1" applyAlignment="1">
      <alignment horizontal="left"/>
    </xf>
    <xf numFmtId="0" fontId="37" fillId="0" borderId="77" xfId="13" applyBorder="1"/>
    <xf numFmtId="37" fontId="37" fillId="0" borderId="77" xfId="13" applyNumberFormat="1" applyBorder="1"/>
    <xf numFmtId="38" fontId="37" fillId="0" borderId="77" xfId="13" applyNumberFormat="1" applyBorder="1"/>
    <xf numFmtId="38" fontId="37" fillId="0" borderId="0" xfId="13" applyNumberFormat="1"/>
    <xf numFmtId="38" fontId="80" fillId="11" borderId="77" xfId="13" applyNumberFormat="1" applyFont="1" applyFill="1" applyBorder="1"/>
    <xf numFmtId="0" fontId="37" fillId="0" borderId="77" xfId="13" applyBorder="1" applyAlignment="1">
      <alignment horizontal="left"/>
    </xf>
    <xf numFmtId="37" fontId="37" fillId="0" borderId="0" xfId="13" applyNumberFormat="1"/>
    <xf numFmtId="0" fontId="37" fillId="0" borderId="0" xfId="13" applyAlignment="1">
      <alignment horizontal="left"/>
    </xf>
    <xf numFmtId="0" fontId="77" fillId="4" borderId="0" xfId="12" applyFont="1" applyFill="1" applyAlignment="1">
      <alignment horizontal="left"/>
    </xf>
    <xf numFmtId="0" fontId="74" fillId="4" borderId="0" xfId="11" applyFont="1" applyFill="1" applyAlignment="1">
      <alignment horizontal="right"/>
    </xf>
    <xf numFmtId="0" fontId="74" fillId="4" borderId="0" xfId="11" applyFont="1" applyFill="1" applyAlignment="1">
      <alignment horizontal="left"/>
    </xf>
    <xf numFmtId="0" fontId="77" fillId="4" borderId="0" xfId="12" applyFont="1" applyFill="1" applyAlignment="1">
      <alignment horizontal="right"/>
    </xf>
    <xf numFmtId="14" fontId="45" fillId="0" borderId="0" xfId="8" applyNumberFormat="1" applyFont="1" applyFill="1" applyAlignment="1">
      <alignment horizontal="left"/>
    </xf>
    <xf numFmtId="0" fontId="52" fillId="6" borderId="0" xfId="8" applyFont="1"/>
    <xf numFmtId="10" fontId="25" fillId="7" borderId="0" xfId="5" applyNumberFormat="1" applyFont="1" applyFill="1"/>
    <xf numFmtId="0" fontId="23" fillId="0" borderId="1" xfId="4" applyFont="1" applyBorder="1" applyAlignment="1">
      <alignment horizontal="left"/>
    </xf>
    <xf numFmtId="0" fontId="13" fillId="0" borderId="52" xfId="7" applyFont="1" applyBorder="1" applyAlignment="1">
      <alignment horizontal="right"/>
    </xf>
    <xf numFmtId="167" fontId="22" fillId="7" borderId="0" xfId="5" applyNumberFormat="1" applyFont="1" applyFill="1"/>
    <xf numFmtId="167" fontId="26" fillId="7" borderId="0" xfId="5" applyNumberFormat="1" applyFont="1" applyFill="1"/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0" fontId="13" fillId="0" borderId="9" xfId="7" applyFont="1" applyBorder="1" applyAlignment="1">
      <alignment horizontal="left"/>
    </xf>
    <xf numFmtId="0" fontId="41" fillId="0" borderId="37" xfId="7" applyBorder="1"/>
    <xf numFmtId="0" fontId="13" fillId="0" borderId="38" xfId="7" applyFont="1" applyBorder="1" applyAlignment="1">
      <alignment horizontal="right"/>
    </xf>
    <xf numFmtId="0" fontId="51" fillId="6" borderId="0" xfId="11" applyFont="1" applyAlignment="1">
      <alignment horizontal="right"/>
    </xf>
    <xf numFmtId="0" fontId="33" fillId="6" borderId="0" xfId="11" applyFont="1" applyAlignment="1">
      <alignment horizontal="right"/>
    </xf>
    <xf numFmtId="178" fontId="33" fillId="6" borderId="77" xfId="11" applyNumberFormat="1" applyFont="1" applyBorder="1"/>
    <xf numFmtId="0" fontId="25" fillId="0" borderId="0" xfId="8" applyFont="1" applyFill="1"/>
    <xf numFmtId="0" fontId="33" fillId="0" borderId="73" xfId="8" applyFont="1" applyFill="1" applyBorder="1" applyAlignment="1">
      <alignment horizontal="centerContinuous"/>
    </xf>
    <xf numFmtId="0" fontId="34" fillId="0" borderId="0" xfId="8" applyFont="1" applyFill="1"/>
    <xf numFmtId="0" fontId="34" fillId="0" borderId="0" xfId="8" applyFont="1" applyFill="1" applyAlignment="1">
      <alignment horizontal="centerContinuous"/>
    </xf>
    <xf numFmtId="0" fontId="33" fillId="0" borderId="75" xfId="8" applyFont="1" applyFill="1" applyBorder="1"/>
    <xf numFmtId="0" fontId="60" fillId="0" borderId="0" xfId="8" applyFont="1" applyFill="1"/>
    <xf numFmtId="0" fontId="22" fillId="0" borderId="1" xfId="4" applyFont="1" applyBorder="1" applyAlignment="1">
      <alignment horizontal="left"/>
    </xf>
    <xf numFmtId="167" fontId="13" fillId="6" borderId="1" xfId="5" applyNumberFormat="1" applyFont="1" applyBorder="1"/>
    <xf numFmtId="0" fontId="1" fillId="4" borderId="0" xfId="4" applyFill="1"/>
    <xf numFmtId="0" fontId="5" fillId="4" borderId="0" xfId="4" applyFont="1" applyFill="1"/>
    <xf numFmtId="0" fontId="11" fillId="4" borderId="0" xfId="4" applyFont="1" applyFill="1"/>
    <xf numFmtId="0" fontId="5" fillId="4" borderId="0" xfId="4" applyFont="1" applyFill="1" applyAlignment="1">
      <alignment horizontal="center"/>
    </xf>
    <xf numFmtId="0" fontId="1" fillId="4" borderId="0" xfId="4" applyFill="1" applyAlignment="1">
      <alignment horizontal="right"/>
    </xf>
    <xf numFmtId="0" fontId="10" fillId="4" borderId="0" xfId="4" applyFont="1" applyFill="1"/>
    <xf numFmtId="0" fontId="6" fillId="4" borderId="0" xfId="4" applyFont="1" applyFill="1"/>
    <xf numFmtId="0" fontId="14" fillId="4" borderId="0" xfId="4" applyFont="1" applyFill="1"/>
    <xf numFmtId="165" fontId="10" fillId="4" borderId="1" xfId="1" applyNumberFormat="1" applyFont="1" applyFill="1" applyBorder="1"/>
    <xf numFmtId="164" fontId="10" fillId="4" borderId="0" xfId="2" applyNumberFormat="1" applyFont="1" applyFill="1"/>
    <xf numFmtId="0" fontId="18" fillId="4" borderId="0" xfId="4" applyFont="1" applyFill="1"/>
    <xf numFmtId="0" fontId="7" fillId="4" borderId="0" xfId="4" applyFont="1" applyFill="1"/>
    <xf numFmtId="14" fontId="6" fillId="4" borderId="0" xfId="4" applyNumberFormat="1" applyFont="1" applyFill="1"/>
    <xf numFmtId="0" fontId="60" fillId="7" borderId="27" xfId="5" applyFont="1" applyFill="1" applyBorder="1" applyAlignment="1">
      <alignment horizontal="right"/>
    </xf>
    <xf numFmtId="0" fontId="60" fillId="7" borderId="48" xfId="5" applyFont="1" applyFill="1" applyBorder="1" applyAlignment="1">
      <alignment horizontal="right"/>
    </xf>
    <xf numFmtId="0" fontId="60" fillId="7" borderId="35" xfId="5" applyFont="1" applyFill="1" applyBorder="1" applyAlignment="1">
      <alignment horizontal="right"/>
    </xf>
    <xf numFmtId="0" fontId="60" fillId="6" borderId="29" xfId="5" applyFont="1" applyBorder="1"/>
    <xf numFmtId="0" fontId="87" fillId="6" borderId="25" xfId="5" applyFont="1" applyBorder="1" applyAlignment="1">
      <alignment horizontal="right"/>
    </xf>
    <xf numFmtId="0" fontId="13" fillId="0" borderId="82" xfId="3" applyFont="1" applyBorder="1"/>
    <xf numFmtId="0" fontId="13" fillId="0" borderId="87" xfId="3" applyFont="1" applyBorder="1" applyAlignment="1">
      <alignment horizontal="center"/>
    </xf>
    <xf numFmtId="0" fontId="13" fillId="0" borderId="87" xfId="3" applyFont="1" applyBorder="1"/>
    <xf numFmtId="0" fontId="13" fillId="0" borderId="76" xfId="3" applyFont="1" applyBorder="1" applyAlignment="1">
      <alignment horizontal="center"/>
    </xf>
    <xf numFmtId="0" fontId="13" fillId="0" borderId="79" xfId="3" applyFont="1" applyBorder="1" applyAlignment="1">
      <alignment horizontal="center"/>
    </xf>
    <xf numFmtId="0" fontId="13" fillId="0" borderId="80" xfId="3" applyFont="1" applyBorder="1" applyAlignment="1">
      <alignment horizontal="center"/>
    </xf>
    <xf numFmtId="0" fontId="13" fillId="0" borderId="72" xfId="3" applyFont="1" applyBorder="1" applyAlignment="1">
      <alignment horizontal="center"/>
    </xf>
    <xf numFmtId="0" fontId="13" fillId="0" borderId="88" xfId="3" applyFont="1" applyBorder="1" applyAlignment="1">
      <alignment horizontal="center"/>
    </xf>
    <xf numFmtId="0" fontId="13" fillId="0" borderId="81" xfId="3" applyFont="1" applyBorder="1" applyAlignment="1">
      <alignment horizontal="center"/>
    </xf>
    <xf numFmtId="165" fontId="13" fillId="0" borderId="16" xfId="1" applyNumberFormat="1" applyFont="1" applyBorder="1" applyAlignment="1">
      <alignment horizontal="center" wrapText="1"/>
    </xf>
    <xf numFmtId="0" fontId="60" fillId="7" borderId="27" xfId="5" applyFont="1" applyFill="1" applyBorder="1"/>
    <xf numFmtId="0" fontId="60" fillId="7" borderId="25" xfId="5" applyFont="1" applyFill="1" applyBorder="1"/>
    <xf numFmtId="0" fontId="26" fillId="6" borderId="26" xfId="5" applyFont="1" applyBorder="1" applyAlignment="1">
      <alignment vertical="top"/>
    </xf>
    <xf numFmtId="0" fontId="60" fillId="7" borderId="35" xfId="5" applyFont="1" applyFill="1" applyBorder="1"/>
    <xf numFmtId="0" fontId="60" fillId="6" borderId="27" xfId="5" applyFont="1" applyBorder="1"/>
    <xf numFmtId="0" fontId="87" fillId="6" borderId="25" xfId="10" applyFont="1" applyBorder="1"/>
    <xf numFmtId="0" fontId="87" fillId="6" borderId="25" xfId="5" applyFont="1" applyBorder="1"/>
    <xf numFmtId="0" fontId="14" fillId="6" borderId="0" xfId="5" applyFont="1"/>
    <xf numFmtId="0" fontId="22" fillId="6" borderId="0" xfId="11" applyFont="1" applyAlignment="1">
      <alignment horizontal="center"/>
    </xf>
    <xf numFmtId="0" fontId="22" fillId="11" borderId="79" xfId="11" applyFont="1" applyFill="1" applyBorder="1" applyAlignment="1">
      <alignment horizontal="center"/>
    </xf>
    <xf numFmtId="0" fontId="22" fillId="11" borderId="0" xfId="11" applyFont="1" applyFill="1" applyAlignment="1">
      <alignment horizontal="center"/>
    </xf>
    <xf numFmtId="0" fontId="22" fillId="11" borderId="80" xfId="11" applyFont="1" applyFill="1" applyBorder="1" applyAlignment="1">
      <alignment horizontal="center"/>
    </xf>
    <xf numFmtId="0" fontId="63" fillId="6" borderId="0" xfId="11" applyFont="1"/>
    <xf numFmtId="0" fontId="13" fillId="0" borderId="12" xfId="0" applyFont="1" applyBorder="1" applyAlignment="1">
      <alignment horizontal="center" wrapText="1"/>
    </xf>
    <xf numFmtId="0" fontId="13" fillId="0" borderId="12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3" fontId="11" fillId="0" borderId="12" xfId="3" applyNumberFormat="1" applyFont="1" applyBorder="1"/>
    <xf numFmtId="166" fontId="11" fillId="5" borderId="12" xfId="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41" fontId="16" fillId="5" borderId="12" xfId="0" applyNumberFormat="1" applyFont="1" applyFill="1" applyBorder="1"/>
    <xf numFmtId="0" fontId="15" fillId="0" borderId="82" xfId="3" applyFont="1" applyBorder="1"/>
    <xf numFmtId="0" fontId="15" fillId="0" borderId="87" xfId="3" applyFont="1" applyBorder="1"/>
    <xf numFmtId="0" fontId="15" fillId="0" borderId="87" xfId="3" applyFont="1" applyBorder="1" applyAlignment="1">
      <alignment horizontal="center"/>
    </xf>
    <xf numFmtId="0" fontId="15" fillId="0" borderId="90" xfId="3" applyFont="1" applyBorder="1" applyAlignment="1">
      <alignment horizontal="center"/>
    </xf>
    <xf numFmtId="0" fontId="15" fillId="0" borderId="79" xfId="3" applyFont="1" applyBorder="1" applyAlignment="1">
      <alignment horizontal="center"/>
    </xf>
    <xf numFmtId="0" fontId="15" fillId="0" borderId="91" xfId="3" applyFont="1" applyBorder="1" applyAlignment="1">
      <alignment horizontal="center"/>
    </xf>
    <xf numFmtId="0" fontId="15" fillId="0" borderId="72" xfId="3" applyFont="1" applyBorder="1" applyAlignment="1">
      <alignment horizontal="center"/>
    </xf>
    <xf numFmtId="0" fontId="15" fillId="0" borderId="88" xfId="3" applyFont="1" applyBorder="1" applyAlignment="1">
      <alignment horizontal="center"/>
    </xf>
    <xf numFmtId="0" fontId="20" fillId="0" borderId="88" xfId="3" applyFont="1" applyBorder="1" applyAlignment="1">
      <alignment horizontal="center"/>
    </xf>
    <xf numFmtId="0" fontId="15" fillId="0" borderId="92" xfId="3" applyFont="1" applyBorder="1" applyAlignment="1">
      <alignment horizontal="center"/>
    </xf>
    <xf numFmtId="0" fontId="8" fillId="0" borderId="1" xfId="3" applyFont="1" applyBorder="1"/>
    <xf numFmtId="0" fontId="4" fillId="0" borderId="1" xfId="3" applyFont="1" applyBorder="1"/>
    <xf numFmtId="0" fontId="12" fillId="0" borderId="15" xfId="4" applyFont="1" applyBorder="1"/>
    <xf numFmtId="165" fontId="57" fillId="0" borderId="2" xfId="1" applyNumberFormat="1" applyFont="1" applyBorder="1" applyAlignment="1">
      <alignment horizontal="center" vertical="top" wrapText="1"/>
    </xf>
    <xf numFmtId="165" fontId="29" fillId="0" borderId="2" xfId="1" applyNumberFormat="1" applyFont="1" applyBorder="1" applyAlignment="1">
      <alignment horizontal="center" vertical="center"/>
    </xf>
    <xf numFmtId="0" fontId="88" fillId="9" borderId="5" xfId="11" applyFont="1" applyFill="1" applyBorder="1"/>
    <xf numFmtId="0" fontId="44" fillId="7" borderId="0" xfId="11" applyFont="1" applyFill="1" applyAlignment="1">
      <alignment horizontal="right"/>
    </xf>
    <xf numFmtId="0" fontId="11" fillId="0" borderId="12" xfId="3" applyFont="1" applyBorder="1"/>
    <xf numFmtId="165" fontId="11" fillId="0" borderId="12" xfId="1" applyNumberFormat="1" applyFont="1" applyBorder="1"/>
    <xf numFmtId="165" fontId="11" fillId="5" borderId="12" xfId="1" applyNumberFormat="1" applyFont="1" applyFill="1" applyBorder="1"/>
    <xf numFmtId="0" fontId="11" fillId="0" borderId="2" xfId="3" applyFont="1" applyBorder="1"/>
    <xf numFmtId="43" fontId="11" fillId="0" borderId="2" xfId="1" applyFont="1" applyBorder="1"/>
    <xf numFmtId="43" fontId="11" fillId="0" borderId="2" xfId="3" applyNumberFormat="1" applyFont="1" applyBorder="1"/>
    <xf numFmtId="165" fontId="11" fillId="0" borderId="2" xfId="1" applyNumberFormat="1" applyFont="1" applyBorder="1"/>
    <xf numFmtId="165" fontId="11" fillId="5" borderId="2" xfId="1" applyNumberFormat="1" applyFont="1" applyFill="1" applyBorder="1"/>
    <xf numFmtId="0" fontId="13" fillId="0" borderId="18" xfId="3" applyFont="1" applyBorder="1" applyAlignment="1">
      <alignment horizontal="center"/>
    </xf>
    <xf numFmtId="3" fontId="11" fillId="0" borderId="83" xfId="3" applyNumberFormat="1" applyFont="1" applyBorder="1"/>
    <xf numFmtId="165" fontId="11" fillId="5" borderId="19" xfId="1" applyNumberFormat="1" applyFont="1" applyFill="1" applyBorder="1"/>
    <xf numFmtId="0" fontId="11" fillId="0" borderId="20" xfId="3" applyFont="1" applyBorder="1"/>
    <xf numFmtId="3" fontId="11" fillId="0" borderId="2" xfId="1" applyNumberFormat="1" applyFont="1" applyBorder="1"/>
    <xf numFmtId="3" fontId="11" fillId="0" borderId="4" xfId="1" applyNumberFormat="1" applyFont="1" applyBorder="1"/>
    <xf numFmtId="165" fontId="11" fillId="5" borderId="21" xfId="1" applyNumberFormat="1" applyFont="1" applyFill="1" applyBorder="1"/>
    <xf numFmtId="0" fontId="11" fillId="0" borderId="22" xfId="3" applyFont="1" applyBorder="1"/>
    <xf numFmtId="0" fontId="11" fillId="0" borderId="6" xfId="3" applyFont="1" applyBorder="1"/>
    <xf numFmtId="3" fontId="11" fillId="0" borderId="6" xfId="1" applyNumberFormat="1" applyFont="1" applyBorder="1"/>
    <xf numFmtId="3" fontId="11" fillId="0" borderId="84" xfId="1" applyNumberFormat="1" applyFont="1" applyBorder="1"/>
    <xf numFmtId="167" fontId="26" fillId="7" borderId="15" xfId="5" applyNumberFormat="1" applyFont="1" applyFill="1" applyBorder="1"/>
    <xf numFmtId="0" fontId="23" fillId="4" borderId="0" xfId="4" applyFont="1" applyFill="1"/>
    <xf numFmtId="167" fontId="23" fillId="7" borderId="1" xfId="5" applyNumberFormat="1" applyFont="1" applyFill="1" applyBorder="1"/>
    <xf numFmtId="0" fontId="13" fillId="3" borderId="8" xfId="3" applyFont="1" applyFill="1" applyBorder="1" applyAlignment="1">
      <alignment horizontal="right"/>
    </xf>
    <xf numFmtId="0" fontId="13" fillId="3" borderId="24" xfId="3" applyFont="1" applyFill="1" applyBorder="1" applyAlignment="1">
      <alignment horizontal="right"/>
    </xf>
    <xf numFmtId="43" fontId="11" fillId="0" borderId="6" xfId="1" applyFont="1" applyBorder="1"/>
    <xf numFmtId="165" fontId="11" fillId="0" borderId="6" xfId="1" applyNumberFormat="1" applyFont="1" applyBorder="1"/>
    <xf numFmtId="165" fontId="11" fillId="5" borderId="6" xfId="1" applyNumberFormat="1" applyFont="1" applyFill="1" applyBorder="1"/>
    <xf numFmtId="0" fontId="13" fillId="3" borderId="13" xfId="3" applyFont="1" applyFill="1" applyBorder="1"/>
    <xf numFmtId="0" fontId="13" fillId="2" borderId="93" xfId="3" applyFont="1" applyFill="1" applyBorder="1"/>
    <xf numFmtId="43" fontId="13" fillId="2" borderId="93" xfId="1" applyFont="1" applyFill="1" applyBorder="1"/>
    <xf numFmtId="165" fontId="13" fillId="3" borderId="14" xfId="1" applyNumberFormat="1" applyFont="1" applyFill="1" applyBorder="1"/>
    <xf numFmtId="165" fontId="13" fillId="3" borderId="16" xfId="1" applyNumberFormat="1" applyFont="1" applyFill="1" applyBorder="1"/>
    <xf numFmtId="41" fontId="13" fillId="3" borderId="13" xfId="1" applyNumberFormat="1" applyFont="1" applyFill="1" applyBorder="1"/>
    <xf numFmtId="41" fontId="13" fillId="3" borderId="24" xfId="1" applyNumberFormat="1" applyFont="1" applyFill="1" applyBorder="1"/>
    <xf numFmtId="41" fontId="13" fillId="3" borderId="16" xfId="1" applyNumberFormat="1" applyFont="1" applyFill="1" applyBorder="1"/>
    <xf numFmtId="0" fontId="13" fillId="3" borderId="8" xfId="7" applyFont="1" applyFill="1" applyBorder="1"/>
    <xf numFmtId="0" fontId="13" fillId="3" borderId="24" xfId="7" applyFont="1" applyFill="1" applyBorder="1"/>
    <xf numFmtId="0" fontId="13" fillId="3" borderId="17" xfId="7" applyFont="1" applyFill="1" applyBorder="1"/>
    <xf numFmtId="0" fontId="22" fillId="7" borderId="0" xfId="11" applyFont="1" applyFill="1" applyAlignment="1">
      <alignment horizontal="left"/>
    </xf>
    <xf numFmtId="0" fontId="22" fillId="7" borderId="0" xfId="11" applyFont="1" applyFill="1"/>
    <xf numFmtId="0" fontId="11" fillId="0" borderId="2" xfId="1" applyNumberFormat="1" applyFont="1" applyBorder="1" applyAlignment="1">
      <alignment horizontal="center"/>
    </xf>
    <xf numFmtId="3" fontId="11" fillId="0" borderId="2" xfId="3" applyNumberFormat="1" applyFont="1" applyBorder="1" applyAlignment="1">
      <alignment horizontal="center"/>
    </xf>
    <xf numFmtId="3" fontId="11" fillId="0" borderId="6" xfId="3" applyNumberFormat="1" applyFont="1" applyBorder="1"/>
    <xf numFmtId="3" fontId="11" fillId="0" borderId="6" xfId="3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179" fontId="12" fillId="4" borderId="1" xfId="4" applyNumberFormat="1" applyFont="1" applyFill="1" applyBorder="1" applyAlignment="1">
      <alignment horizontal="center"/>
    </xf>
    <xf numFmtId="0" fontId="14" fillId="3" borderId="14" xfId="3" applyFont="1" applyFill="1" applyBorder="1"/>
    <xf numFmtId="0" fontId="15" fillId="3" borderId="16" xfId="3" applyFont="1" applyFill="1" applyBorder="1"/>
    <xf numFmtId="0" fontId="33" fillId="0" borderId="0" xfId="8" applyFont="1" applyFill="1" applyAlignment="1">
      <alignment horizontal="center"/>
    </xf>
    <xf numFmtId="0" fontId="33" fillId="0" borderId="0" xfId="8" applyFont="1" applyFill="1" applyAlignment="1">
      <alignment horizontal="center" wrapText="1"/>
    </xf>
    <xf numFmtId="165" fontId="22" fillId="0" borderId="2" xfId="1" applyNumberFormat="1" applyFont="1" applyBorder="1" applyAlignment="1">
      <alignment horizontal="center" vertical="center" wrapText="1"/>
    </xf>
    <xf numFmtId="43" fontId="22" fillId="0" borderId="2" xfId="1" applyFont="1" applyBorder="1" applyAlignment="1">
      <alignment horizontal="center" vertical="center" wrapText="1"/>
    </xf>
    <xf numFmtId="0" fontId="11" fillId="0" borderId="4" xfId="7" applyFont="1" applyBorder="1" applyAlignment="1">
      <alignment horizontal="right"/>
    </xf>
    <xf numFmtId="0" fontId="11" fillId="0" borderId="71" xfId="7" applyFont="1" applyBorder="1" applyAlignment="1">
      <alignment horizontal="right"/>
    </xf>
    <xf numFmtId="0" fontId="23" fillId="6" borderId="47" xfId="10" applyFont="1" applyBorder="1"/>
    <xf numFmtId="167" fontId="12" fillId="4" borderId="1" xfId="5" applyNumberFormat="1" applyFont="1" applyFill="1" applyBorder="1"/>
    <xf numFmtId="0" fontId="10" fillId="4" borderId="3" xfId="4" applyFont="1" applyFill="1" applyBorder="1"/>
    <xf numFmtId="0" fontId="10" fillId="4" borderId="10" xfId="4" applyFont="1" applyFill="1" applyBorder="1"/>
    <xf numFmtId="0" fontId="12" fillId="4" borderId="83" xfId="4" applyFont="1" applyFill="1" applyBorder="1"/>
    <xf numFmtId="0" fontId="10" fillId="4" borderId="1" xfId="4" applyFont="1" applyFill="1" applyBorder="1"/>
    <xf numFmtId="0" fontId="10" fillId="4" borderId="60" xfId="4" applyFont="1" applyFill="1" applyBorder="1"/>
    <xf numFmtId="165" fontId="10" fillId="4" borderId="12" xfId="1" applyNumberFormat="1" applyFont="1" applyFill="1" applyBorder="1"/>
    <xf numFmtId="165" fontId="12" fillId="4" borderId="12" xfId="1" applyNumberFormat="1" applyFont="1" applyFill="1" applyBorder="1"/>
    <xf numFmtId="165" fontId="10" fillId="4" borderId="2" xfId="1" applyNumberFormat="1" applyFont="1" applyFill="1" applyBorder="1"/>
    <xf numFmtId="0" fontId="10" fillId="4" borderId="15" xfId="4" applyFont="1" applyFill="1" applyBorder="1"/>
    <xf numFmtId="0" fontId="10" fillId="4" borderId="31" xfId="4" applyFont="1" applyFill="1" applyBorder="1"/>
    <xf numFmtId="0" fontId="12" fillId="4" borderId="4" xfId="4" applyFont="1" applyFill="1" applyBorder="1"/>
    <xf numFmtId="0" fontId="11" fillId="4" borderId="15" xfId="4" quotePrefix="1" applyFont="1" applyFill="1" applyBorder="1"/>
    <xf numFmtId="0" fontId="11" fillId="4" borderId="31" xfId="4" quotePrefix="1" applyFont="1" applyFill="1" applyBorder="1"/>
    <xf numFmtId="0" fontId="10" fillId="4" borderId="15" xfId="4" applyFont="1" applyFill="1" applyBorder="1" applyAlignment="1">
      <alignment horizontal="right"/>
    </xf>
    <xf numFmtId="0" fontId="1" fillId="4" borderId="15" xfId="4" applyFill="1" applyBorder="1"/>
    <xf numFmtId="0" fontId="18" fillId="4" borderId="15" xfId="4" quotePrefix="1" applyFont="1" applyFill="1" applyBorder="1"/>
    <xf numFmtId="0" fontId="10" fillId="4" borderId="4" xfId="4" applyFont="1" applyFill="1" applyBorder="1" applyAlignment="1">
      <alignment horizontal="left" indent="1"/>
    </xf>
    <xf numFmtId="0" fontId="10" fillId="4" borderId="15" xfId="4" applyFont="1" applyFill="1" applyBorder="1" applyAlignment="1">
      <alignment horizontal="left" indent="1"/>
    </xf>
    <xf numFmtId="0" fontId="10" fillId="4" borderId="84" xfId="4" applyFont="1" applyFill="1" applyBorder="1" applyAlignment="1">
      <alignment horizontal="left" indent="1"/>
    </xf>
    <xf numFmtId="0" fontId="10" fillId="4" borderId="3" xfId="4" applyFont="1" applyFill="1" applyBorder="1" applyAlignment="1">
      <alignment horizontal="left" indent="1"/>
    </xf>
    <xf numFmtId="0" fontId="12" fillId="4" borderId="15" xfId="4" applyFont="1" applyFill="1" applyBorder="1"/>
    <xf numFmtId="165" fontId="10" fillId="4" borderId="60" xfId="1" applyNumberFormat="1" applyFont="1" applyFill="1" applyBorder="1"/>
    <xf numFmtId="0" fontId="10" fillId="4" borderId="38" xfId="4" applyFont="1" applyFill="1" applyBorder="1"/>
    <xf numFmtId="0" fontId="10" fillId="4" borderId="40" xfId="4" applyFont="1" applyFill="1" applyBorder="1"/>
    <xf numFmtId="165" fontId="10" fillId="4" borderId="40" xfId="1" applyNumberFormat="1" applyFont="1" applyFill="1" applyBorder="1"/>
    <xf numFmtId="165" fontId="10" fillId="4" borderId="33" xfId="1" applyNumberFormat="1" applyFont="1" applyFill="1" applyBorder="1"/>
    <xf numFmtId="165" fontId="12" fillId="4" borderId="33" xfId="1" applyNumberFormat="1" applyFont="1" applyFill="1" applyBorder="1"/>
    <xf numFmtId="0" fontId="10" fillId="4" borderId="83" xfId="4" applyFont="1" applyFill="1" applyBorder="1" applyAlignment="1">
      <alignment horizontal="left" indent="1"/>
    </xf>
    <xf numFmtId="0" fontId="10" fillId="4" borderId="1" xfId="4" applyFont="1" applyFill="1" applyBorder="1" applyAlignment="1">
      <alignment horizontal="left" indent="1"/>
    </xf>
    <xf numFmtId="0" fontId="1" fillId="4" borderId="1" xfId="4" applyFill="1" applyBorder="1"/>
    <xf numFmtId="10" fontId="13" fillId="4" borderId="60" xfId="4" applyNumberFormat="1" applyFont="1" applyFill="1" applyBorder="1"/>
    <xf numFmtId="0" fontId="10" fillId="4" borderId="1" xfId="4" applyFont="1" applyFill="1" applyBorder="1" applyAlignment="1">
      <alignment horizontal="right"/>
    </xf>
    <xf numFmtId="0" fontId="11" fillId="4" borderId="1" xfId="4" quotePrefix="1" applyFont="1" applyFill="1" applyBorder="1"/>
    <xf numFmtId="0" fontId="11" fillId="4" borderId="60" xfId="4" quotePrefix="1" applyFont="1" applyFill="1" applyBorder="1"/>
    <xf numFmtId="165" fontId="12" fillId="4" borderId="2" xfId="1" applyNumberFormat="1" applyFont="1" applyFill="1" applyBorder="1"/>
    <xf numFmtId="165" fontId="10" fillId="4" borderId="31" xfId="1" applyNumberFormat="1" applyFont="1" applyFill="1" applyBorder="1"/>
    <xf numFmtId="10" fontId="13" fillId="4" borderId="15" xfId="4" applyNumberFormat="1" applyFont="1" applyFill="1" applyBorder="1"/>
    <xf numFmtId="165" fontId="12" fillId="4" borderId="15" xfId="1" applyNumberFormat="1" applyFont="1" applyFill="1" applyBorder="1"/>
    <xf numFmtId="165" fontId="10" fillId="4" borderId="3" xfId="1" applyNumberFormat="1" applyFont="1" applyFill="1" applyBorder="1"/>
    <xf numFmtId="165" fontId="12" fillId="4" borderId="3" xfId="1" applyNumberFormat="1" applyFont="1" applyFill="1" applyBorder="1"/>
    <xf numFmtId="0" fontId="12" fillId="4" borderId="31" xfId="4" applyFont="1" applyFill="1" applyBorder="1" applyAlignment="1">
      <alignment horizontal="center" vertical="center" wrapText="1"/>
    </xf>
    <xf numFmtId="0" fontId="92" fillId="4" borderId="1" xfId="4" quotePrefix="1" applyFont="1" applyFill="1" applyBorder="1"/>
    <xf numFmtId="0" fontId="92" fillId="4" borderId="15" xfId="4" quotePrefix="1" applyFont="1" applyFill="1" applyBorder="1"/>
    <xf numFmtId="0" fontId="93" fillId="4" borderId="15" xfId="4" applyFont="1" applyFill="1" applyBorder="1"/>
    <xf numFmtId="0" fontId="13" fillId="4" borderId="2" xfId="4" applyFont="1" applyFill="1" applyBorder="1" applyAlignment="1">
      <alignment horizontal="center" vertical="center" wrapText="1"/>
    </xf>
    <xf numFmtId="0" fontId="12" fillId="4" borderId="39" xfId="4" applyFont="1" applyFill="1" applyBorder="1"/>
    <xf numFmtId="0" fontId="11" fillId="4" borderId="38" xfId="4" applyFont="1" applyFill="1" applyBorder="1"/>
    <xf numFmtId="165" fontId="12" fillId="4" borderId="31" xfId="1" applyNumberFormat="1" applyFont="1" applyFill="1" applyBorder="1"/>
    <xf numFmtId="0" fontId="13" fillId="4" borderId="31" xfId="4" applyFont="1" applyFill="1" applyBorder="1" applyAlignment="1">
      <alignment horizontal="center" vertical="center" wrapText="1"/>
    </xf>
    <xf numFmtId="165" fontId="12" fillId="4" borderId="60" xfId="1" applyNumberFormat="1" applyFont="1" applyFill="1" applyBorder="1"/>
    <xf numFmtId="165" fontId="12" fillId="4" borderId="40" xfId="1" applyNumberFormat="1" applyFont="1" applyFill="1" applyBorder="1"/>
    <xf numFmtId="0" fontId="21" fillId="4" borderId="1" xfId="4" quotePrefix="1" applyFont="1" applyFill="1" applyBorder="1"/>
    <xf numFmtId="0" fontId="12" fillId="4" borderId="2" xfId="4" applyFont="1" applyFill="1" applyBorder="1" applyAlignment="1">
      <alignment horizontal="center" vertical="center" wrapText="1"/>
    </xf>
    <xf numFmtId="0" fontId="12" fillId="4" borderId="74" xfId="4" applyFont="1" applyFill="1" applyBorder="1"/>
    <xf numFmtId="0" fontId="10" fillId="4" borderId="11" xfId="4" applyFont="1" applyFill="1" applyBorder="1"/>
    <xf numFmtId="165" fontId="12" fillId="4" borderId="48" xfId="4" applyNumberFormat="1" applyFont="1" applyFill="1" applyBorder="1"/>
    <xf numFmtId="164" fontId="95" fillId="4" borderId="0" xfId="2" applyNumberFormat="1" applyFont="1" applyFill="1" applyAlignment="1">
      <alignment horizontal="right"/>
    </xf>
    <xf numFmtId="165" fontId="95" fillId="4" borderId="0" xfId="1" applyNumberFormat="1" applyFont="1" applyFill="1"/>
    <xf numFmtId="0" fontId="10" fillId="4" borderId="70" xfId="4" applyFont="1" applyFill="1" applyBorder="1" applyAlignment="1">
      <alignment horizontal="left" indent="1"/>
    </xf>
    <xf numFmtId="0" fontId="10" fillId="4" borderId="5" xfId="4" applyFont="1" applyFill="1" applyBorder="1"/>
    <xf numFmtId="0" fontId="10" fillId="4" borderId="43" xfId="4" applyFont="1" applyFill="1" applyBorder="1"/>
    <xf numFmtId="165" fontId="10" fillId="4" borderId="43" xfId="1" applyNumberFormat="1" applyFont="1" applyFill="1" applyBorder="1"/>
    <xf numFmtId="165" fontId="10" fillId="4" borderId="88" xfId="1" applyNumberFormat="1" applyFont="1" applyFill="1" applyBorder="1"/>
    <xf numFmtId="0" fontId="51" fillId="6" borderId="0" xfId="8" applyFont="1" applyAlignment="1">
      <alignment vertical="center"/>
    </xf>
    <xf numFmtId="0" fontId="12" fillId="4" borderId="1" xfId="4" applyFont="1" applyFill="1" applyBorder="1" applyAlignment="1">
      <alignment horizontal="left"/>
    </xf>
    <xf numFmtId="0" fontId="11" fillId="0" borderId="4" xfId="7" applyFont="1" applyBorder="1" applyAlignment="1">
      <alignment horizontal="right"/>
    </xf>
    <xf numFmtId="0" fontId="11" fillId="0" borderId="71" xfId="7" applyFont="1" applyBorder="1" applyAlignment="1">
      <alignment horizontal="right"/>
    </xf>
    <xf numFmtId="0" fontId="11" fillId="0" borderId="65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31" xfId="7" applyFont="1" applyBorder="1" applyAlignment="1">
      <alignment horizontal="left"/>
    </xf>
    <xf numFmtId="0" fontId="13" fillId="0" borderId="65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31" xfId="7" applyFont="1" applyBorder="1" applyAlignment="1">
      <alignment horizontal="left"/>
    </xf>
    <xf numFmtId="49" fontId="23" fillId="6" borderId="94" xfId="5" applyNumberFormat="1" applyFont="1" applyBorder="1"/>
    <xf numFmtId="0" fontId="11" fillId="6" borderId="1" xfId="5" applyFont="1" applyBorder="1"/>
    <xf numFmtId="0" fontId="87" fillId="6" borderId="1" xfId="5" applyFont="1" applyBorder="1"/>
    <xf numFmtId="0" fontId="87" fillId="6" borderId="1" xfId="5" applyFont="1" applyBorder="1" applyAlignment="1">
      <alignment horizontal="right"/>
    </xf>
    <xf numFmtId="0" fontId="23" fillId="6" borderId="19" xfId="5" applyFont="1" applyBorder="1" applyAlignment="1">
      <alignment horizontal="center"/>
    </xf>
    <xf numFmtId="0" fontId="12" fillId="4" borderId="0" xfId="4" applyFont="1" applyFill="1" applyBorder="1" applyAlignment="1">
      <alignment horizontal="right"/>
    </xf>
    <xf numFmtId="0" fontId="61" fillId="6" borderId="0" xfId="8" applyFont="1"/>
    <xf numFmtId="0" fontId="26" fillId="6" borderId="0" xfId="8" applyFont="1" applyAlignment="1">
      <alignment horizontal="center" vertical="center"/>
    </xf>
    <xf numFmtId="0" fontId="12" fillId="4" borderId="4" xfId="4" applyFont="1" applyFill="1" applyBorder="1" applyAlignment="1">
      <alignment horizontal="center" vertical="center" wrapText="1"/>
    </xf>
    <xf numFmtId="0" fontId="12" fillId="4" borderId="15" xfId="4" applyFont="1" applyFill="1" applyBorder="1" applyAlignment="1">
      <alignment horizontal="center" vertical="center" wrapText="1"/>
    </xf>
    <xf numFmtId="0" fontId="12" fillId="4" borderId="31" xfId="4" applyFont="1" applyFill="1" applyBorder="1" applyAlignment="1">
      <alignment horizontal="center" vertical="center" wrapText="1"/>
    </xf>
    <xf numFmtId="9" fontId="1" fillId="4" borderId="38" xfId="14" applyFont="1" applyFill="1" applyBorder="1" applyAlignment="1">
      <alignment horizontal="center"/>
    </xf>
    <xf numFmtId="9" fontId="1" fillId="4" borderId="40" xfId="14" applyFont="1" applyFill="1" applyBorder="1" applyAlignment="1">
      <alignment horizontal="center"/>
    </xf>
    <xf numFmtId="0" fontId="23" fillId="4" borderId="0" xfId="4" applyFont="1" applyFill="1" applyAlignment="1">
      <alignment horizontal="center"/>
    </xf>
    <xf numFmtId="0" fontId="12" fillId="4" borderId="0" xfId="4" applyFont="1" applyFill="1" applyAlignment="1">
      <alignment horizontal="center"/>
    </xf>
    <xf numFmtId="0" fontId="12" fillId="4" borderId="1" xfId="4" applyFont="1" applyFill="1" applyBorder="1"/>
    <xf numFmtId="0" fontId="12" fillId="4" borderId="15" xfId="4" applyFont="1" applyFill="1" applyBorder="1" applyAlignment="1">
      <alignment horizontal="left"/>
    </xf>
    <xf numFmtId="0" fontId="12" fillId="4" borderId="0" xfId="4" applyFont="1" applyFill="1" applyBorder="1" applyAlignment="1">
      <alignment horizontal="left"/>
    </xf>
    <xf numFmtId="0" fontId="22" fillId="4" borderId="1" xfId="4" applyFont="1" applyFill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1" xfId="4" applyFont="1" applyBorder="1" applyAlignment="1">
      <alignment horizontal="left"/>
    </xf>
    <xf numFmtId="0" fontId="12" fillId="0" borderId="15" xfId="4" applyFont="1" applyBorder="1" applyAlignment="1">
      <alignment horizontal="left"/>
    </xf>
    <xf numFmtId="0" fontId="12" fillId="0" borderId="15" xfId="4" applyFont="1" applyBorder="1"/>
    <xf numFmtId="0" fontId="12" fillId="0" borderId="0" xfId="3" applyFont="1" applyAlignment="1">
      <alignment horizontal="center"/>
    </xf>
    <xf numFmtId="0" fontId="60" fillId="7" borderId="27" xfId="5" applyFont="1" applyFill="1" applyBorder="1" applyAlignment="1">
      <alignment wrapText="1"/>
    </xf>
    <xf numFmtId="0" fontId="60" fillId="7" borderId="89" xfId="5" applyFont="1" applyFill="1" applyBorder="1" applyAlignment="1">
      <alignment wrapText="1"/>
    </xf>
    <xf numFmtId="0" fontId="12" fillId="6" borderId="0" xfId="5" applyFont="1" applyAlignment="1">
      <alignment horizontal="center"/>
    </xf>
    <xf numFmtId="0" fontId="12" fillId="4" borderId="0" xfId="5" applyFont="1" applyFill="1" applyAlignment="1">
      <alignment horizontal="center"/>
    </xf>
    <xf numFmtId="167" fontId="22" fillId="4" borderId="1" xfId="5" applyNumberFormat="1" applyFont="1" applyFill="1" applyBorder="1"/>
    <xf numFmtId="0" fontId="60" fillId="6" borderId="32" xfId="5" quotePrefix="1" applyFont="1" applyBorder="1" applyAlignment="1">
      <alignment horizontal="left" wrapText="1"/>
    </xf>
    <xf numFmtId="0" fontId="60" fillId="6" borderId="30" xfId="5" applyFont="1" applyBorder="1" applyAlignment="1">
      <alignment horizontal="left" wrapText="1"/>
    </xf>
    <xf numFmtId="0" fontId="60" fillId="6" borderId="63" xfId="5" applyFont="1" applyBorder="1" applyAlignment="1">
      <alignment horizontal="left" wrapText="1"/>
    </xf>
    <xf numFmtId="0" fontId="27" fillId="6" borderId="32" xfId="5" applyFont="1" applyBorder="1" applyAlignment="1">
      <alignment horizontal="left" wrapText="1"/>
    </xf>
    <xf numFmtId="0" fontId="27" fillId="6" borderId="30" xfId="5" applyFont="1" applyBorder="1" applyAlignment="1">
      <alignment horizontal="left" wrapText="1"/>
    </xf>
    <xf numFmtId="0" fontId="27" fillId="6" borderId="63" xfId="5" applyFont="1" applyBorder="1" applyAlignment="1">
      <alignment horizontal="left" wrapText="1"/>
    </xf>
    <xf numFmtId="167" fontId="26" fillId="4" borderId="15" xfId="5" applyNumberFormat="1" applyFont="1" applyFill="1" applyBorder="1"/>
    <xf numFmtId="0" fontId="26" fillId="6" borderId="66" xfId="5" applyFont="1" applyBorder="1"/>
    <xf numFmtId="0" fontId="26" fillId="6" borderId="28" xfId="5" applyFont="1" applyBorder="1"/>
    <xf numFmtId="0" fontId="26" fillId="6" borderId="67" xfId="5" applyFont="1" applyBorder="1"/>
    <xf numFmtId="0" fontId="32" fillId="6" borderId="41" xfId="5" applyFont="1" applyBorder="1"/>
    <xf numFmtId="0" fontId="32" fillId="6" borderId="5" xfId="5" applyFont="1" applyBorder="1"/>
    <xf numFmtId="0" fontId="32" fillId="6" borderId="43" xfId="5" applyFont="1" applyBorder="1"/>
    <xf numFmtId="0" fontId="11" fillId="0" borderId="4" xfId="7" applyFont="1" applyBorder="1" applyAlignment="1">
      <alignment horizontal="right"/>
    </xf>
    <xf numFmtId="0" fontId="11" fillId="0" borderId="71" xfId="7" applyFont="1" applyBorder="1" applyAlignment="1">
      <alignment horizontal="right"/>
    </xf>
    <xf numFmtId="49" fontId="13" fillId="0" borderId="0" xfId="7" applyNumberFormat="1" applyFont="1" applyAlignment="1">
      <alignment horizontal="center"/>
    </xf>
    <xf numFmtId="0" fontId="13" fillId="0" borderId="47" xfId="7" applyFont="1" applyBorder="1" applyAlignment="1">
      <alignment horizontal="left"/>
    </xf>
    <xf numFmtId="0" fontId="13" fillId="0" borderId="25" xfId="7" applyFont="1" applyBorder="1" applyAlignment="1">
      <alignment horizontal="left"/>
    </xf>
    <xf numFmtId="0" fontId="13" fillId="0" borderId="48" xfId="7" applyFont="1" applyBorder="1" applyAlignment="1">
      <alignment horizontal="left"/>
    </xf>
    <xf numFmtId="0" fontId="11" fillId="0" borderId="65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31" xfId="7" applyFont="1" applyBorder="1" applyAlignment="1">
      <alignment horizontal="left"/>
    </xf>
    <xf numFmtId="0" fontId="13" fillId="3" borderId="8" xfId="7" applyFont="1" applyFill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0" fontId="13" fillId="3" borderId="59" xfId="7" applyFont="1" applyFill="1" applyBorder="1" applyAlignment="1">
      <alignment horizontal="left" wrapText="1"/>
    </xf>
    <xf numFmtId="0" fontId="13" fillId="3" borderId="3" xfId="7" applyFont="1" applyFill="1" applyBorder="1" applyAlignment="1">
      <alignment horizontal="left" wrapText="1"/>
    </xf>
    <xf numFmtId="0" fontId="13" fillId="3" borderId="10" xfId="7" applyFont="1" applyFill="1" applyBorder="1" applyAlignment="1">
      <alignment horizontal="left" wrapText="1"/>
    </xf>
    <xf numFmtId="0" fontId="13" fillId="3" borderId="41" xfId="7" applyFont="1" applyFill="1" applyBorder="1" applyAlignment="1">
      <alignment horizontal="left" wrapText="1"/>
    </xf>
    <xf numFmtId="0" fontId="13" fillId="3" borderId="5" xfId="7" applyFont="1" applyFill="1" applyBorder="1" applyAlignment="1">
      <alignment horizontal="left" wrapText="1"/>
    </xf>
    <xf numFmtId="0" fontId="13" fillId="3" borderId="43" xfId="7" applyFont="1" applyFill="1" applyBorder="1" applyAlignment="1">
      <alignment horizontal="left" wrapText="1"/>
    </xf>
    <xf numFmtId="37" fontId="13" fillId="3" borderId="84" xfId="7" applyNumberFormat="1" applyFont="1" applyFill="1" applyBorder="1" applyAlignment="1">
      <alignment horizontal="right"/>
    </xf>
    <xf numFmtId="37" fontId="13" fillId="3" borderId="85" xfId="7" applyNumberFormat="1" applyFont="1" applyFill="1" applyBorder="1" applyAlignment="1">
      <alignment horizontal="right"/>
    </xf>
    <xf numFmtId="37" fontId="13" fillId="3" borderId="70" xfId="7" applyNumberFormat="1" applyFont="1" applyFill="1" applyBorder="1" applyAlignment="1">
      <alignment horizontal="right"/>
    </xf>
    <xf numFmtId="37" fontId="13" fillId="3" borderId="81" xfId="7" applyNumberFormat="1" applyFont="1" applyFill="1" applyBorder="1" applyAlignment="1">
      <alignment horizontal="right"/>
    </xf>
    <xf numFmtId="0" fontId="11" fillId="0" borderId="86" xfId="7" applyFont="1" applyBorder="1" applyAlignment="1">
      <alignment horizontal="right"/>
    </xf>
    <xf numFmtId="0" fontId="11" fillId="0" borderId="78" xfId="7" applyFont="1" applyBorder="1" applyAlignment="1">
      <alignment horizontal="right"/>
    </xf>
    <xf numFmtId="0" fontId="13" fillId="3" borderId="24" xfId="7" applyFont="1" applyFill="1" applyBorder="1" applyAlignment="1">
      <alignment horizontal="center"/>
    </xf>
    <xf numFmtId="0" fontId="11" fillId="0" borderId="47" xfId="7" applyFont="1" applyBorder="1" applyAlignment="1">
      <alignment horizontal="center"/>
    </xf>
    <xf numFmtId="0" fontId="11" fillId="0" borderId="78" xfId="7" applyFont="1" applyBorder="1" applyAlignment="1">
      <alignment horizontal="center"/>
    </xf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37" fontId="13" fillId="3" borderId="8" xfId="7" applyNumberFormat="1" applyFont="1" applyFill="1" applyBorder="1" applyAlignment="1">
      <alignment horizontal="right"/>
    </xf>
    <xf numFmtId="37" fontId="13" fillId="3" borderId="17" xfId="7" applyNumberFormat="1" applyFont="1" applyFill="1" applyBorder="1" applyAlignment="1">
      <alignment horizontal="right"/>
    </xf>
    <xf numFmtId="0" fontId="11" fillId="0" borderId="65" xfId="7" applyFont="1" applyBorder="1" applyAlignment="1">
      <alignment horizontal="center"/>
    </xf>
    <xf numFmtId="0" fontId="11" fillId="0" borderId="15" xfId="7" applyFont="1" applyBorder="1" applyAlignment="1">
      <alignment horizontal="center"/>
    </xf>
    <xf numFmtId="0" fontId="11" fillId="0" borderId="71" xfId="7" applyFont="1" applyBorder="1" applyAlignment="1">
      <alignment horizontal="center"/>
    </xf>
    <xf numFmtId="0" fontId="11" fillId="0" borderId="25" xfId="7" applyFont="1" applyBorder="1" applyAlignment="1">
      <alignment horizontal="center"/>
    </xf>
    <xf numFmtId="0" fontId="41" fillId="0" borderId="37" xfId="7" applyBorder="1" applyAlignment="1">
      <alignment horizontal="right"/>
    </xf>
    <xf numFmtId="0" fontId="41" fillId="0" borderId="52" xfId="7" applyBorder="1" applyAlignment="1">
      <alignment horizontal="right"/>
    </xf>
    <xf numFmtId="0" fontId="13" fillId="0" borderId="65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31" xfId="7" applyFont="1" applyBorder="1" applyAlignment="1">
      <alignment horizontal="left"/>
    </xf>
    <xf numFmtId="0" fontId="45" fillId="6" borderId="1" xfId="8" applyFont="1" applyBorder="1" applyAlignment="1">
      <alignment horizontal="center"/>
    </xf>
    <xf numFmtId="0" fontId="49" fillId="6" borderId="1" xfId="8" applyFont="1" applyBorder="1" applyAlignment="1">
      <alignment horizontal="center"/>
    </xf>
    <xf numFmtId="0" fontId="32" fillId="6" borderId="74" xfId="8" applyFont="1" applyBorder="1" applyAlignment="1">
      <alignment horizontal="center" wrapText="1"/>
    </xf>
    <xf numFmtId="0" fontId="32" fillId="6" borderId="11" xfId="8" applyFont="1" applyBorder="1" applyAlignment="1">
      <alignment horizontal="center" wrapText="1"/>
    </xf>
    <xf numFmtId="0" fontId="29" fillId="6" borderId="0" xfId="8" applyFont="1" applyAlignment="1">
      <alignment horizontal="center" vertical="center"/>
    </xf>
    <xf numFmtId="174" fontId="49" fillId="0" borderId="1" xfId="8" applyNumberFormat="1" applyFont="1" applyFill="1" applyBorder="1" applyAlignment="1">
      <alignment horizontal="center"/>
    </xf>
    <xf numFmtId="170" fontId="45" fillId="6" borderId="1" xfId="8" applyNumberFormat="1" applyFont="1" applyBorder="1" applyAlignment="1">
      <alignment horizontal="center"/>
    </xf>
    <xf numFmtId="0" fontId="46" fillId="6" borderId="1" xfId="8" applyFont="1" applyBorder="1"/>
    <xf numFmtId="0" fontId="29" fillId="6" borderId="0" xfId="8" applyFont="1" applyAlignment="1">
      <alignment wrapText="1"/>
    </xf>
    <xf numFmtId="0" fontId="11" fillId="6" borderId="0" xfId="8" applyFont="1"/>
    <xf numFmtId="171" fontId="50" fillId="6" borderId="1" xfId="8" applyNumberFormat="1" applyFont="1" applyBorder="1" applyAlignment="1">
      <alignment horizontal="center"/>
    </xf>
    <xf numFmtId="171" fontId="8" fillId="6" borderId="1" xfId="8" applyNumberFormat="1" applyFont="1" applyBorder="1" applyAlignment="1">
      <alignment horizontal="center"/>
    </xf>
    <xf numFmtId="0" fontId="11" fillId="6" borderId="11" xfId="8" applyFont="1" applyBorder="1"/>
    <xf numFmtId="171" fontId="29" fillId="6" borderId="4" xfId="8" applyNumberFormat="1" applyFont="1" applyBorder="1" applyAlignment="1">
      <alignment horizontal="center" vertical="center" wrapText="1"/>
    </xf>
    <xf numFmtId="171" fontId="13" fillId="6" borderId="31" xfId="8" applyNumberFormat="1" applyFont="1" applyBorder="1" applyAlignment="1">
      <alignment horizontal="center" vertical="center" wrapText="1"/>
    </xf>
    <xf numFmtId="0" fontId="53" fillId="6" borderId="1" xfId="8" applyFont="1" applyBorder="1" applyAlignment="1">
      <alignment horizontal="center" vertical="center" wrapText="1"/>
    </xf>
    <xf numFmtId="49" fontId="86" fillId="6" borderId="1" xfId="9" applyNumberFormat="1" applyFont="1" applyFill="1" applyBorder="1" applyAlignment="1" applyProtection="1">
      <alignment horizontal="center"/>
    </xf>
    <xf numFmtId="0" fontId="46" fillId="6" borderId="1" xfId="8" applyFont="1" applyBorder="1" applyAlignment="1">
      <alignment horizontal="center"/>
    </xf>
    <xf numFmtId="169" fontId="45" fillId="6" borderId="1" xfId="8" applyNumberFormat="1" applyFont="1" applyBorder="1" applyAlignment="1">
      <alignment horizontal="center"/>
    </xf>
    <xf numFmtId="167" fontId="44" fillId="7" borderId="1" xfId="8" applyNumberFormat="1" applyFont="1" applyFill="1" applyBorder="1" applyAlignment="1" applyProtection="1">
      <alignment horizontal="center"/>
      <protection hidden="1"/>
    </xf>
    <xf numFmtId="0" fontId="45" fillId="6" borderId="1" xfId="8" applyFont="1" applyBorder="1" applyAlignment="1" applyProtection="1">
      <alignment horizontal="center"/>
      <protection locked="0"/>
    </xf>
    <xf numFmtId="0" fontId="45" fillId="6" borderId="1" xfId="8" quotePrefix="1" applyFont="1" applyBorder="1" applyAlignment="1">
      <alignment horizontal="center"/>
    </xf>
    <xf numFmtId="0" fontId="90" fillId="7" borderId="0" xfId="8" applyFont="1" applyFill="1" applyAlignment="1">
      <alignment horizontal="center"/>
    </xf>
    <xf numFmtId="0" fontId="45" fillId="6" borderId="0" xfId="8" applyFont="1" applyAlignment="1">
      <alignment horizontal="center"/>
    </xf>
    <xf numFmtId="0" fontId="64" fillId="6" borderId="0" xfId="11" applyFont="1" applyAlignment="1">
      <alignment horizontal="center"/>
    </xf>
    <xf numFmtId="0" fontId="42" fillId="6" borderId="0" xfId="11" applyFont="1" applyAlignment="1">
      <alignment horizontal="center"/>
    </xf>
    <xf numFmtId="168" fontId="23" fillId="7" borderId="1" xfId="11" applyNumberFormat="1" applyFont="1" applyFill="1" applyBorder="1" applyAlignment="1">
      <alignment horizontal="center"/>
    </xf>
    <xf numFmtId="168" fontId="11" fillId="6" borderId="1" xfId="11" applyNumberFormat="1" applyFont="1" applyBorder="1"/>
    <xf numFmtId="0" fontId="27" fillId="7" borderId="0" xfId="11" applyFont="1" applyFill="1" applyAlignment="1">
      <alignment horizontal="center"/>
    </xf>
    <xf numFmtId="0" fontId="29" fillId="7" borderId="0" xfId="11" applyFont="1" applyFill="1" applyAlignment="1">
      <alignment horizontal="left"/>
    </xf>
    <xf numFmtId="168" fontId="29" fillId="7" borderId="1" xfId="11" applyNumberFormat="1" applyFont="1" applyFill="1" applyBorder="1" applyAlignment="1">
      <alignment horizontal="center"/>
    </xf>
    <xf numFmtId="168" fontId="39" fillId="6" borderId="1" xfId="11" applyNumberFormat="1" applyFont="1" applyBorder="1"/>
    <xf numFmtId="0" fontId="29" fillId="7" borderId="0" xfId="11" applyFont="1" applyFill="1"/>
    <xf numFmtId="168" fontId="26" fillId="7" borderId="1" xfId="11" applyNumberFormat="1" applyFont="1" applyFill="1" applyBorder="1" applyAlignment="1">
      <alignment horizontal="center"/>
    </xf>
    <xf numFmtId="0" fontId="71" fillId="6" borderId="0" xfId="8" applyFont="1" applyAlignment="1">
      <alignment horizontal="center" vertical="center"/>
    </xf>
    <xf numFmtId="0" fontId="68" fillId="6" borderId="0" xfId="11" applyFont="1" applyAlignment="1">
      <alignment horizontal="center"/>
    </xf>
    <xf numFmtId="167" fontId="44" fillId="7" borderId="1" xfId="11" applyNumberFormat="1" applyFont="1" applyFill="1" applyBorder="1" applyAlignment="1">
      <alignment horizontal="center"/>
    </xf>
    <xf numFmtId="167" fontId="44" fillId="6" borderId="1" xfId="11" applyNumberFormat="1" applyFont="1" applyBorder="1"/>
    <xf numFmtId="0" fontId="12" fillId="11" borderId="47" xfId="11" applyFont="1" applyFill="1" applyBorder="1" applyAlignment="1">
      <alignment horizontal="center"/>
    </xf>
    <xf numFmtId="0" fontId="12" fillId="11" borderId="25" xfId="11" applyFont="1" applyFill="1" applyBorder="1" applyAlignment="1">
      <alignment horizontal="center"/>
    </xf>
    <xf numFmtId="0" fontId="12" fillId="11" borderId="78" xfId="11" applyFont="1" applyFill="1" applyBorder="1" applyAlignment="1">
      <alignment horizontal="center"/>
    </xf>
    <xf numFmtId="174" fontId="23" fillId="6" borderId="0" xfId="11" applyNumberFormat="1" applyFont="1" applyAlignment="1">
      <alignment horizontal="center"/>
    </xf>
    <xf numFmtId="176" fontId="23" fillId="7" borderId="0" xfId="11" applyNumberFormat="1" applyFont="1" applyFill="1" applyAlignment="1">
      <alignment horizontal="center"/>
    </xf>
    <xf numFmtId="0" fontId="75" fillId="4" borderId="0" xfId="12" applyFont="1" applyFill="1" applyAlignment="1">
      <alignment horizontal="center"/>
    </xf>
    <xf numFmtId="0" fontId="77" fillId="12" borderId="4" xfId="12" applyFont="1" applyFill="1" applyBorder="1" applyAlignment="1">
      <alignment horizontal="center"/>
    </xf>
    <xf numFmtId="0" fontId="77" fillId="12" borderId="31" xfId="12" applyFont="1" applyFill="1" applyBorder="1" applyAlignment="1">
      <alignment horizontal="center"/>
    </xf>
    <xf numFmtId="0" fontId="2" fillId="6" borderId="4" xfId="11" applyBorder="1"/>
    <xf numFmtId="0" fontId="2" fillId="6" borderId="31" xfId="11" applyBorder="1"/>
    <xf numFmtId="0" fontId="75" fillId="4" borderId="0" xfId="11" applyFont="1" applyFill="1" applyAlignment="1">
      <alignment horizontal="center"/>
    </xf>
    <xf numFmtId="0" fontId="3" fillId="2" borderId="4" xfId="11" applyFont="1" applyFill="1" applyBorder="1"/>
    <xf numFmtId="0" fontId="3" fillId="2" borderId="31" xfId="11" applyFont="1" applyFill="1" applyBorder="1"/>
    <xf numFmtId="0" fontId="80" fillId="0" borderId="0" xfId="13" applyFont="1" applyAlignment="1">
      <alignment horizontal="center"/>
    </xf>
  </cellXfs>
  <cellStyles count="15">
    <cellStyle name="Comma" xfId="1" builtinId="3"/>
    <cellStyle name="Currency" xfId="2" builtinId="4"/>
    <cellStyle name="Hyperlink" xfId="9" builtinId="8"/>
    <cellStyle name="Normal" xfId="0" builtinId="0"/>
    <cellStyle name="Normal 2" xfId="5" xr:uid="{B4945005-62A2-46B1-B670-55078CA20F44}"/>
    <cellStyle name="Normal 3" xfId="7" xr:uid="{54B4791C-75D1-46AC-BEE6-7AF36FE9FA7A}"/>
    <cellStyle name="Normal 4" xfId="8" xr:uid="{88D2A455-2CB4-489A-A9B7-27612F0342C7}"/>
    <cellStyle name="Normal 4 2" xfId="13" xr:uid="{FD35F1A0-AC73-4C7E-9212-7BD63DD55468}"/>
    <cellStyle name="Normal 5" xfId="11" xr:uid="{04850016-ECB7-4BE8-B94D-4ABAC1710BD1}"/>
    <cellStyle name="Normal 5 2" xfId="12" xr:uid="{9723D0E0-034B-4F5C-8BF3-1E20079C6728}"/>
    <cellStyle name="Normal_BMHS- Head Start Mental Health Proposal Forms- New 052306" xfId="3" xr:uid="{00000000-0005-0000-0000-000003000000}"/>
    <cellStyle name="Normal_BMHS Head Start Mental Hlth Proposal for FY07" xfId="4" xr:uid="{00000000-0005-0000-0000-000004000000}"/>
    <cellStyle name="Normal_BSAS- F432 REGULAR" xfId="10" xr:uid="{88E42617-9E31-4B9B-90C8-018F0A8FE6E4}"/>
    <cellStyle name="Percent" xfId="14" builtinId="5"/>
    <cellStyle name="Percent 2" xfId="6" xr:uid="{05FF4626-0187-4357-94EC-98E1E83EE9C6}"/>
  </cellStyles>
  <dxfs count="3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hsbaltimore.sharepoint.com/Finance/ADAA%20-%20FISCAL/FY15%20GRANTS/PROVIDER%20DOCUMENTS/PROVIDER%20BUDGET%20APPLICATION%20FORMS/FRAN%20FOR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AS-TERABASE\FINANCE\ADAA%20-%20FISCAL\FY11%20GRANTS\F.R.A.N.%20FORMS\FY%202011%20BLOCK%20FRAN%20FORM%204%2021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54">
          <cell r="B54" t="str">
            <v>Adults</v>
          </cell>
        </row>
        <row r="55">
          <cell r="B55" t="str">
            <v>Adolescents</v>
          </cell>
        </row>
        <row r="56">
          <cell r="B56" t="str">
            <v>Co-Occuring</v>
          </cell>
        </row>
        <row r="57">
          <cell r="B57" t="str">
            <v>Criminal Justice</v>
          </cell>
        </row>
        <row r="58">
          <cell r="B58" t="str">
            <v>Drug Court</v>
          </cell>
        </row>
        <row r="59">
          <cell r="B59" t="str">
            <v>Drug Court - Adolescents</v>
          </cell>
        </row>
        <row r="60">
          <cell r="B60" t="str">
            <v>Drug Court - Adults</v>
          </cell>
        </row>
        <row r="61">
          <cell r="B61" t="str">
            <v xml:space="preserve">Drug Court - Men </v>
          </cell>
        </row>
        <row r="62">
          <cell r="B62" t="str">
            <v xml:space="preserve">Drug Court - Women </v>
          </cell>
        </row>
        <row r="63">
          <cell r="B63" t="str">
            <v>Drug Court - Women &amp; Children</v>
          </cell>
        </row>
        <row r="64">
          <cell r="B64" t="str">
            <v>Homeless</v>
          </cell>
        </row>
        <row r="65">
          <cell r="B65" t="str">
            <v>Men</v>
          </cell>
        </row>
        <row r="66">
          <cell r="B66" t="str">
            <v xml:space="preserve">Women </v>
          </cell>
        </row>
        <row r="67">
          <cell r="B67" t="str">
            <v>Women &amp; Children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Macros"/>
      <sheetName val="FRAN"/>
      <sheetName val="Upload"/>
    </sheetNames>
    <sheetDataSet>
      <sheetData sheetId="0"/>
      <sheetData sheetId="1"/>
      <sheetData sheetId="2">
        <row r="1">
          <cell r="G1" t="str">
            <v>Grant Review</v>
          </cell>
        </row>
        <row r="2">
          <cell r="G2" t="str">
            <v>Original Award</v>
          </cell>
        </row>
        <row r="3">
          <cell r="G3" t="str">
            <v>Modification</v>
          </cell>
        </row>
        <row r="4">
          <cell r="G4" t="str">
            <v>Reduction</v>
          </cell>
        </row>
        <row r="5">
          <cell r="G5" t="str">
            <v>Supplement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0"/>
  <sheetViews>
    <sheetView tabSelected="1" zoomScaleNormal="100" workbookViewId="0">
      <selection activeCell="H17" sqref="H17"/>
    </sheetView>
  </sheetViews>
  <sheetFormatPr defaultColWidth="9.1796875" defaultRowHeight="12.5" x14ac:dyDescent="0.25"/>
  <cols>
    <col min="1" max="1" width="3.81640625" style="544" customWidth="1"/>
    <col min="2" max="2" width="3.453125" style="544" customWidth="1"/>
    <col min="3" max="3" width="26.7265625" style="544" customWidth="1"/>
    <col min="4" max="4" width="10.54296875" style="544" customWidth="1"/>
    <col min="5" max="5" width="3.453125" style="544" customWidth="1"/>
    <col min="6" max="6" width="10.54296875" style="544" customWidth="1"/>
    <col min="7" max="10" width="15.7265625" style="544" customWidth="1"/>
    <col min="11" max="11" width="18" style="544" customWidth="1"/>
    <col min="12" max="12" width="1.453125" style="544" customWidth="1"/>
    <col min="13" max="16384" width="9.1796875" style="544"/>
  </cols>
  <sheetData>
    <row r="1" spans="2:14" ht="6.65" customHeight="1" x14ac:dyDescent="0.25"/>
    <row r="2" spans="2:14" ht="15.65" customHeight="1" x14ac:dyDescent="0.3">
      <c r="B2" s="746" t="s">
        <v>164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545"/>
      <c r="N2" s="545"/>
    </row>
    <row r="3" spans="2:14" ht="17.5" x14ac:dyDescent="0.45">
      <c r="B3" s="752" t="s">
        <v>29</v>
      </c>
      <c r="C3" s="752"/>
      <c r="D3" s="752"/>
      <c r="E3" s="752"/>
      <c r="F3" s="752"/>
      <c r="G3" s="752"/>
      <c r="H3" s="752"/>
      <c r="I3" s="752"/>
      <c r="J3" s="752"/>
      <c r="K3" s="752"/>
      <c r="L3" s="545"/>
      <c r="M3" s="545"/>
      <c r="N3" s="545"/>
    </row>
    <row r="4" spans="2:14" ht="16.5" x14ac:dyDescent="0.45">
      <c r="B4" s="753" t="s">
        <v>161</v>
      </c>
      <c r="C4" s="753"/>
      <c r="D4" s="753"/>
      <c r="E4" s="753"/>
      <c r="F4" s="753"/>
      <c r="G4" s="753"/>
      <c r="H4" s="753"/>
      <c r="I4" s="753"/>
      <c r="J4" s="753"/>
      <c r="K4" s="753"/>
      <c r="L4" s="545"/>
      <c r="M4" s="545"/>
      <c r="N4" s="545"/>
    </row>
    <row r="5" spans="2:14" ht="8.5" customHeight="1" x14ac:dyDescent="0.45">
      <c r="B5" s="546"/>
      <c r="C5" s="33"/>
      <c r="D5" s="33"/>
      <c r="E5" s="33"/>
      <c r="F5" s="33"/>
      <c r="G5" s="33"/>
      <c r="H5" s="33"/>
      <c r="I5" s="33"/>
      <c r="J5" s="33"/>
      <c r="K5" s="33"/>
      <c r="L5" s="545"/>
      <c r="M5" s="545"/>
      <c r="N5" s="545"/>
    </row>
    <row r="6" spans="2:14" ht="19.899999999999999" customHeight="1" x14ac:dyDescent="0.55000000000000004">
      <c r="B6" s="546"/>
      <c r="C6" s="35" t="s">
        <v>57</v>
      </c>
      <c r="D6" s="655"/>
      <c r="E6" s="62" t="s">
        <v>58</v>
      </c>
      <c r="F6" s="655"/>
      <c r="I6" s="34" t="s">
        <v>37</v>
      </c>
      <c r="J6" s="757"/>
      <c r="K6" s="757"/>
      <c r="L6" s="545"/>
      <c r="M6" s="545"/>
      <c r="N6" s="545"/>
    </row>
    <row r="7" spans="2:14" ht="19.149999999999999" customHeight="1" x14ac:dyDescent="0.45">
      <c r="B7" s="546"/>
      <c r="C7" s="35" t="s">
        <v>30</v>
      </c>
      <c r="D7" s="60"/>
      <c r="E7" s="60"/>
      <c r="F7" s="60"/>
      <c r="G7" s="60"/>
      <c r="H7" s="35"/>
      <c r="I7" s="34" t="s">
        <v>160</v>
      </c>
      <c r="J7" s="755"/>
      <c r="K7" s="755"/>
      <c r="L7" s="547"/>
      <c r="M7" s="547"/>
      <c r="N7" s="547"/>
    </row>
    <row r="8" spans="2:14" ht="19.149999999999999" customHeight="1" x14ac:dyDescent="0.45">
      <c r="B8" s="546"/>
      <c r="C8" s="35" t="s">
        <v>424</v>
      </c>
      <c r="D8" s="754"/>
      <c r="E8" s="754"/>
      <c r="F8" s="754"/>
      <c r="G8" s="754"/>
      <c r="H8" s="35"/>
      <c r="I8" s="744"/>
      <c r="J8" s="756"/>
      <c r="K8" s="756"/>
      <c r="L8" s="547"/>
      <c r="M8" s="547"/>
      <c r="N8" s="547"/>
    </row>
    <row r="9" spans="2:14" ht="19.149999999999999" customHeight="1" x14ac:dyDescent="0.45">
      <c r="B9" s="546"/>
      <c r="C9" s="35" t="s">
        <v>411</v>
      </c>
      <c r="D9" s="548"/>
      <c r="F9" s="45"/>
      <c r="G9" s="35"/>
      <c r="I9" s="34" t="s">
        <v>216</v>
      </c>
      <c r="J9" s="730"/>
      <c r="K9" s="730"/>
      <c r="L9" s="547"/>
      <c r="M9" s="547"/>
      <c r="N9" s="547"/>
    </row>
    <row r="10" spans="2:14" ht="19.149999999999999" customHeight="1" x14ac:dyDescent="0.45">
      <c r="B10" s="546"/>
      <c r="C10" s="35" t="s">
        <v>162</v>
      </c>
      <c r="D10" s="248"/>
      <c r="E10" s="35"/>
      <c r="F10" s="61"/>
      <c r="G10" s="35"/>
      <c r="H10" s="35"/>
      <c r="I10" s="35"/>
      <c r="J10" s="34" t="s">
        <v>163</v>
      </c>
      <c r="K10" s="61"/>
      <c r="L10" s="547"/>
      <c r="M10" s="547"/>
      <c r="N10" s="547"/>
    </row>
    <row r="11" spans="2:14" ht="9.65" customHeight="1" x14ac:dyDescent="0.45">
      <c r="B11" s="546"/>
      <c r="C11" s="35"/>
      <c r="D11" s="35"/>
      <c r="E11" s="33"/>
      <c r="F11" s="33"/>
      <c r="G11" s="33"/>
      <c r="H11" s="33"/>
      <c r="I11" s="33"/>
      <c r="J11" s="33"/>
      <c r="K11" s="33"/>
      <c r="L11" s="547"/>
      <c r="M11" s="547"/>
      <c r="N11" s="547"/>
    </row>
    <row r="12" spans="2:14" ht="55.5" customHeight="1" x14ac:dyDescent="0.45">
      <c r="B12" s="546"/>
      <c r="C12" s="747" t="s">
        <v>457</v>
      </c>
      <c r="D12" s="748"/>
      <c r="E12" s="748"/>
      <c r="F12" s="749"/>
      <c r="G12" s="718" t="s">
        <v>31</v>
      </c>
      <c r="H12" s="710" t="s">
        <v>66</v>
      </c>
      <c r="I12" s="710" t="s">
        <v>64</v>
      </c>
      <c r="J12" s="706" t="s">
        <v>464</v>
      </c>
      <c r="K12" s="714" t="s">
        <v>19</v>
      </c>
      <c r="L12" s="550"/>
      <c r="M12" s="550"/>
      <c r="N12" s="550"/>
    </row>
    <row r="13" spans="2:14" ht="18" customHeight="1" x14ac:dyDescent="0.45">
      <c r="B13" s="551">
        <v>1</v>
      </c>
      <c r="C13" s="668" t="s">
        <v>460</v>
      </c>
      <c r="D13" s="717"/>
      <c r="E13" s="698"/>
      <c r="F13" s="699"/>
      <c r="G13" s="687"/>
      <c r="H13" s="671"/>
      <c r="I13" s="672">
        <f>G13+H13</f>
        <v>0</v>
      </c>
      <c r="J13" s="687"/>
      <c r="K13" s="715">
        <f>SUM(I13+J13)</f>
        <v>0</v>
      </c>
      <c r="L13" s="550"/>
      <c r="M13" s="550"/>
      <c r="N13" s="550"/>
    </row>
    <row r="14" spans="2:14" ht="18" customHeight="1" thickBot="1" x14ac:dyDescent="0.5">
      <c r="B14" s="551">
        <v>2</v>
      </c>
      <c r="C14" s="668" t="s">
        <v>461</v>
      </c>
      <c r="D14" s="697"/>
      <c r="E14" s="750"/>
      <c r="F14" s="751"/>
      <c r="G14" s="671"/>
      <c r="H14" s="671"/>
      <c r="I14" s="672">
        <f>G14+H14</f>
        <v>0</v>
      </c>
      <c r="J14" s="687"/>
      <c r="K14" s="715">
        <f>SUM(I14+J14)</f>
        <v>0</v>
      </c>
      <c r="L14" s="550"/>
      <c r="M14" s="550"/>
      <c r="N14" s="550"/>
    </row>
    <row r="15" spans="2:14" ht="18" customHeight="1" x14ac:dyDescent="0.45">
      <c r="B15" s="551"/>
      <c r="C15" s="676" t="s">
        <v>67</v>
      </c>
      <c r="D15" s="679"/>
      <c r="E15" s="695"/>
      <c r="F15" s="696"/>
      <c r="G15" s="700">
        <f>SUM(G13:G14)</f>
        <v>0</v>
      </c>
      <c r="H15" s="700">
        <f>SUM(H13:H14)</f>
        <v>0</v>
      </c>
      <c r="I15" s="700">
        <f>SUM(I13:I14)</f>
        <v>0</v>
      </c>
      <c r="J15" s="713">
        <f>SUM(J13:J14)</f>
        <v>0</v>
      </c>
      <c r="K15" s="713">
        <f>SUM(K13:K14)</f>
        <v>0</v>
      </c>
      <c r="L15" s="550"/>
      <c r="M15" s="550"/>
      <c r="N15" s="550"/>
    </row>
    <row r="16" spans="2:14" ht="16.899999999999999" customHeight="1" x14ac:dyDescent="0.45">
      <c r="B16" s="551"/>
      <c r="C16" s="686"/>
      <c r="D16" s="679"/>
      <c r="E16" s="680"/>
      <c r="F16" s="702"/>
      <c r="G16" s="703"/>
      <c r="H16" s="703"/>
      <c r="I16" s="703"/>
      <c r="J16" s="703"/>
      <c r="K16" s="703"/>
      <c r="L16" s="550"/>
      <c r="M16" s="550"/>
      <c r="N16" s="550"/>
    </row>
    <row r="17" spans="2:14" ht="18" customHeight="1" x14ac:dyDescent="0.45">
      <c r="B17" s="551">
        <v>3</v>
      </c>
      <c r="C17" s="668" t="s">
        <v>462</v>
      </c>
      <c r="D17" s="707"/>
      <c r="E17" s="698"/>
      <c r="F17" s="699"/>
      <c r="G17" s="671"/>
      <c r="H17" s="671"/>
      <c r="I17" s="700">
        <f>G17+H17</f>
        <v>0</v>
      </c>
      <c r="J17" s="701"/>
      <c r="K17" s="715">
        <f>SUM(I17+J17)</f>
        <v>0</v>
      </c>
      <c r="L17" s="550"/>
      <c r="M17" s="550"/>
      <c r="N17" s="550"/>
    </row>
    <row r="18" spans="2:14" ht="18" customHeight="1" x14ac:dyDescent="0.45">
      <c r="B18" s="551">
        <v>4</v>
      </c>
      <c r="C18" s="676" t="s">
        <v>463</v>
      </c>
      <c r="D18" s="708"/>
      <c r="E18" s="677"/>
      <c r="F18" s="678"/>
      <c r="G18" s="673"/>
      <c r="H18" s="673"/>
      <c r="I18" s="700">
        <f>G18+H18</f>
        <v>0</v>
      </c>
      <c r="J18" s="701"/>
      <c r="K18" s="713">
        <f>SUM(I18+J18)</f>
        <v>0</v>
      </c>
      <c r="L18" s="550"/>
      <c r="M18" s="550"/>
      <c r="N18" s="550"/>
    </row>
    <row r="19" spans="2:14" ht="16.899999999999999" customHeight="1" x14ac:dyDescent="0.45">
      <c r="B19" s="551"/>
      <c r="C19" s="686"/>
      <c r="D19" s="681"/>
      <c r="E19" s="677"/>
      <c r="F19" s="677"/>
      <c r="G19" s="704"/>
      <c r="H19" s="704"/>
      <c r="I19" s="705"/>
      <c r="J19" s="704"/>
      <c r="K19" s="705"/>
      <c r="L19" s="550"/>
      <c r="M19" s="550"/>
      <c r="N19" s="550"/>
    </row>
    <row r="20" spans="2:14" ht="16.899999999999999" customHeight="1" x14ac:dyDescent="0.45">
      <c r="B20" s="551"/>
      <c r="C20" s="676" t="s">
        <v>458</v>
      </c>
      <c r="D20" s="709"/>
      <c r="E20" s="674"/>
      <c r="F20" s="675"/>
      <c r="G20" s="552"/>
      <c r="H20" s="552"/>
      <c r="I20" s="552"/>
      <c r="J20" s="552"/>
      <c r="K20" s="552"/>
      <c r="L20" s="550"/>
      <c r="M20" s="550"/>
      <c r="N20" s="550"/>
    </row>
    <row r="21" spans="2:14" ht="18" customHeight="1" x14ac:dyDescent="0.45">
      <c r="B21" s="551">
        <v>5</v>
      </c>
      <c r="C21" s="693" t="s">
        <v>132</v>
      </c>
      <c r="D21" s="694"/>
      <c r="E21" s="669"/>
      <c r="F21" s="670"/>
      <c r="G21" s="687"/>
      <c r="H21" s="671"/>
      <c r="I21" s="700">
        <f t="shared" ref="I21:I48" si="0">G21+H21</f>
        <v>0</v>
      </c>
      <c r="J21" s="701"/>
      <c r="K21" s="715">
        <f t="shared" ref="K21:K48" si="1">SUM(I21+J21)</f>
        <v>0</v>
      </c>
      <c r="L21" s="550"/>
      <c r="M21" s="550"/>
      <c r="N21" s="550"/>
    </row>
    <row r="22" spans="2:14" ht="18" customHeight="1" x14ac:dyDescent="0.45">
      <c r="B22" s="551">
        <v>6</v>
      </c>
      <c r="C22" s="693" t="s">
        <v>133</v>
      </c>
      <c r="D22" s="694"/>
      <c r="E22" s="669"/>
      <c r="F22" s="670"/>
      <c r="G22" s="671"/>
      <c r="H22" s="671"/>
      <c r="I22" s="672">
        <f t="shared" si="0"/>
        <v>0</v>
      </c>
      <c r="J22" s="687"/>
      <c r="K22" s="715">
        <f t="shared" si="1"/>
        <v>0</v>
      </c>
      <c r="L22" s="550"/>
      <c r="M22" s="550"/>
      <c r="N22" s="550"/>
    </row>
    <row r="23" spans="2:14" ht="18" customHeight="1" x14ac:dyDescent="0.45">
      <c r="B23" s="551">
        <v>7</v>
      </c>
      <c r="C23" s="682" t="s">
        <v>20</v>
      </c>
      <c r="D23" s="683"/>
      <c r="E23" s="674"/>
      <c r="F23" s="675"/>
      <c r="G23" s="671"/>
      <c r="H23" s="671"/>
      <c r="I23" s="672">
        <f t="shared" si="0"/>
        <v>0</v>
      </c>
      <c r="J23" s="687"/>
      <c r="K23" s="715">
        <f t="shared" si="1"/>
        <v>0</v>
      </c>
      <c r="L23" s="550"/>
      <c r="M23" s="550"/>
      <c r="N23" s="550"/>
    </row>
    <row r="24" spans="2:14" ht="18" customHeight="1" x14ac:dyDescent="0.45">
      <c r="B24" s="551">
        <v>8</v>
      </c>
      <c r="C24" s="682" t="s">
        <v>32</v>
      </c>
      <c r="D24" s="683"/>
      <c r="E24" s="674"/>
      <c r="F24" s="675"/>
      <c r="G24" s="671"/>
      <c r="H24" s="671"/>
      <c r="I24" s="672">
        <f t="shared" si="0"/>
        <v>0</v>
      </c>
      <c r="J24" s="687"/>
      <c r="K24" s="715">
        <f t="shared" si="1"/>
        <v>0</v>
      </c>
      <c r="L24" s="550"/>
      <c r="M24" s="550"/>
      <c r="N24" s="550"/>
    </row>
    <row r="25" spans="2:14" ht="18" customHeight="1" x14ac:dyDescent="0.45">
      <c r="B25" s="551">
        <v>9</v>
      </c>
      <c r="C25" s="682" t="s">
        <v>134</v>
      </c>
      <c r="D25" s="683"/>
      <c r="E25" s="674"/>
      <c r="F25" s="675"/>
      <c r="G25" s="671"/>
      <c r="H25" s="673"/>
      <c r="I25" s="672">
        <f t="shared" si="0"/>
        <v>0</v>
      </c>
      <c r="J25" s="687"/>
      <c r="K25" s="715">
        <f t="shared" si="1"/>
        <v>0</v>
      </c>
      <c r="L25" s="550"/>
      <c r="M25" s="550"/>
      <c r="N25" s="550"/>
    </row>
    <row r="26" spans="2:14" ht="18" customHeight="1" x14ac:dyDescent="0.45">
      <c r="B26" s="551">
        <v>10</v>
      </c>
      <c r="C26" s="682" t="s">
        <v>135</v>
      </c>
      <c r="D26" s="683"/>
      <c r="E26" s="674"/>
      <c r="F26" s="675"/>
      <c r="G26" s="671"/>
      <c r="H26" s="671"/>
      <c r="I26" s="672">
        <f t="shared" si="0"/>
        <v>0</v>
      </c>
      <c r="J26" s="687"/>
      <c r="K26" s="715">
        <f t="shared" si="1"/>
        <v>0</v>
      </c>
      <c r="L26" s="550"/>
      <c r="M26" s="550"/>
      <c r="N26" s="550"/>
    </row>
    <row r="27" spans="2:14" ht="18" customHeight="1" x14ac:dyDescent="0.45">
      <c r="B27" s="551">
        <v>11</v>
      </c>
      <c r="C27" s="682" t="s">
        <v>1</v>
      </c>
      <c r="D27" s="683"/>
      <c r="E27" s="674"/>
      <c r="F27" s="675"/>
      <c r="G27" s="671"/>
      <c r="H27" s="671"/>
      <c r="I27" s="672">
        <f t="shared" si="0"/>
        <v>0</v>
      </c>
      <c r="J27" s="687"/>
      <c r="K27" s="715">
        <f t="shared" si="1"/>
        <v>0</v>
      </c>
      <c r="L27" s="550"/>
      <c r="M27" s="550"/>
      <c r="N27" s="550"/>
    </row>
    <row r="28" spans="2:14" ht="18" customHeight="1" x14ac:dyDescent="0.45">
      <c r="B28" s="551">
        <v>12</v>
      </c>
      <c r="C28" s="682" t="s">
        <v>2</v>
      </c>
      <c r="D28" s="683"/>
      <c r="E28" s="674"/>
      <c r="F28" s="675"/>
      <c r="G28" s="671"/>
      <c r="H28" s="671"/>
      <c r="I28" s="672">
        <f t="shared" si="0"/>
        <v>0</v>
      </c>
      <c r="J28" s="687"/>
      <c r="K28" s="715">
        <f t="shared" si="1"/>
        <v>0</v>
      </c>
      <c r="L28" s="550"/>
      <c r="M28" s="550"/>
      <c r="N28" s="550"/>
    </row>
    <row r="29" spans="2:14" ht="18" customHeight="1" x14ac:dyDescent="0.45">
      <c r="B29" s="551">
        <v>13</v>
      </c>
      <c r="C29" s="682" t="s">
        <v>33</v>
      </c>
      <c r="D29" s="683"/>
      <c r="E29" s="674"/>
      <c r="F29" s="675"/>
      <c r="G29" s="671"/>
      <c r="H29" s="671"/>
      <c r="I29" s="672">
        <f t="shared" si="0"/>
        <v>0</v>
      </c>
      <c r="J29" s="687"/>
      <c r="K29" s="715">
        <f t="shared" si="1"/>
        <v>0</v>
      </c>
      <c r="L29" s="550"/>
      <c r="M29" s="550"/>
      <c r="N29" s="550"/>
    </row>
    <row r="30" spans="2:14" ht="18" customHeight="1" x14ac:dyDescent="0.45">
      <c r="B30" s="551">
        <v>14</v>
      </c>
      <c r="C30" s="682" t="s">
        <v>34</v>
      </c>
      <c r="D30" s="683"/>
      <c r="E30" s="674"/>
      <c r="F30" s="675"/>
      <c r="G30" s="671"/>
      <c r="H30" s="671"/>
      <c r="I30" s="672">
        <f t="shared" si="0"/>
        <v>0</v>
      </c>
      <c r="J30" s="687"/>
      <c r="K30" s="715">
        <f t="shared" si="1"/>
        <v>0</v>
      </c>
      <c r="L30" s="550"/>
      <c r="M30" s="550"/>
      <c r="N30" s="550"/>
    </row>
    <row r="31" spans="2:14" ht="18" customHeight="1" x14ac:dyDescent="0.45">
      <c r="B31" s="551">
        <v>15</v>
      </c>
      <c r="C31" s="682" t="s">
        <v>22</v>
      </c>
      <c r="D31" s="683"/>
      <c r="E31" s="674"/>
      <c r="F31" s="675"/>
      <c r="G31" s="671"/>
      <c r="H31" s="671"/>
      <c r="I31" s="672">
        <f t="shared" si="0"/>
        <v>0</v>
      </c>
      <c r="J31" s="687"/>
      <c r="K31" s="715">
        <f t="shared" si="1"/>
        <v>0</v>
      </c>
      <c r="L31" s="550"/>
      <c r="M31" s="550"/>
      <c r="N31" s="550"/>
    </row>
    <row r="32" spans="2:14" ht="18" customHeight="1" x14ac:dyDescent="0.45">
      <c r="B32" s="551">
        <v>16</v>
      </c>
      <c r="C32" s="682" t="s">
        <v>21</v>
      </c>
      <c r="D32" s="683"/>
      <c r="E32" s="674"/>
      <c r="F32" s="675"/>
      <c r="G32" s="671"/>
      <c r="H32" s="671"/>
      <c r="I32" s="672">
        <f t="shared" si="0"/>
        <v>0</v>
      </c>
      <c r="J32" s="687"/>
      <c r="K32" s="715">
        <f t="shared" si="1"/>
        <v>0</v>
      </c>
      <c r="L32" s="550"/>
      <c r="M32" s="550"/>
      <c r="N32" s="550"/>
    </row>
    <row r="33" spans="2:14" ht="18" customHeight="1" x14ac:dyDescent="0.45">
      <c r="B33" s="551">
        <v>17</v>
      </c>
      <c r="C33" s="682" t="s">
        <v>35</v>
      </c>
      <c r="D33" s="683"/>
      <c r="E33" s="674"/>
      <c r="F33" s="675"/>
      <c r="G33" s="671"/>
      <c r="H33" s="671"/>
      <c r="I33" s="672">
        <f t="shared" si="0"/>
        <v>0</v>
      </c>
      <c r="J33" s="701"/>
      <c r="K33" s="715">
        <f t="shared" si="1"/>
        <v>0</v>
      </c>
      <c r="L33" s="550"/>
      <c r="M33" s="550"/>
      <c r="N33" s="550"/>
    </row>
    <row r="34" spans="2:14" ht="18" customHeight="1" x14ac:dyDescent="0.45">
      <c r="B34" s="551">
        <v>18</v>
      </c>
      <c r="C34" s="682" t="s">
        <v>23</v>
      </c>
      <c r="D34" s="683"/>
      <c r="E34" s="674"/>
      <c r="F34" s="675"/>
      <c r="G34" s="671"/>
      <c r="H34" s="671"/>
      <c r="I34" s="672">
        <f t="shared" si="0"/>
        <v>0</v>
      </c>
      <c r="J34" s="687"/>
      <c r="K34" s="715">
        <f t="shared" si="1"/>
        <v>0</v>
      </c>
      <c r="L34" s="550"/>
      <c r="M34" s="550"/>
      <c r="N34" s="550"/>
    </row>
    <row r="35" spans="2:14" ht="18" customHeight="1" x14ac:dyDescent="0.45">
      <c r="B35" s="551">
        <v>19</v>
      </c>
      <c r="C35" s="682" t="s">
        <v>65</v>
      </c>
      <c r="D35" s="683"/>
      <c r="E35" s="674"/>
      <c r="F35" s="675"/>
      <c r="G35" s="671"/>
      <c r="H35" s="671"/>
      <c r="I35" s="672">
        <f t="shared" si="0"/>
        <v>0</v>
      </c>
      <c r="J35" s="687"/>
      <c r="K35" s="715">
        <f t="shared" si="1"/>
        <v>0</v>
      </c>
      <c r="L35" s="550"/>
      <c r="M35" s="550"/>
      <c r="N35" s="550"/>
    </row>
    <row r="36" spans="2:14" ht="18" customHeight="1" x14ac:dyDescent="0.45">
      <c r="B36" s="551">
        <v>20</v>
      </c>
      <c r="C36" s="682" t="s">
        <v>36</v>
      </c>
      <c r="D36" s="683"/>
      <c r="E36" s="674"/>
      <c r="F36" s="675"/>
      <c r="G36" s="671"/>
      <c r="H36" s="671"/>
      <c r="I36" s="672">
        <f t="shared" si="0"/>
        <v>0</v>
      </c>
      <c r="J36" s="687"/>
      <c r="K36" s="715">
        <f t="shared" si="1"/>
        <v>0</v>
      </c>
      <c r="L36" s="550"/>
      <c r="M36" s="550"/>
      <c r="N36" s="550"/>
    </row>
    <row r="37" spans="2:14" ht="18" customHeight="1" x14ac:dyDescent="0.45">
      <c r="B37" s="551">
        <v>21</v>
      </c>
      <c r="C37" s="682" t="s">
        <v>126</v>
      </c>
      <c r="D37" s="683"/>
      <c r="E37" s="674"/>
      <c r="F37" s="675"/>
      <c r="G37" s="671"/>
      <c r="H37" s="671"/>
      <c r="I37" s="672">
        <f t="shared" si="0"/>
        <v>0</v>
      </c>
      <c r="J37" s="687"/>
      <c r="K37" s="715">
        <f t="shared" si="1"/>
        <v>0</v>
      </c>
      <c r="L37" s="550"/>
      <c r="M37" s="550"/>
      <c r="N37" s="550"/>
    </row>
    <row r="38" spans="2:14" ht="18" customHeight="1" x14ac:dyDescent="0.45">
      <c r="B38" s="551">
        <v>22</v>
      </c>
      <c r="C38" s="682" t="s">
        <v>128</v>
      </c>
      <c r="D38" s="683"/>
      <c r="E38" s="674"/>
      <c r="F38" s="675"/>
      <c r="G38" s="671"/>
      <c r="H38" s="671"/>
      <c r="I38" s="672">
        <f t="shared" si="0"/>
        <v>0</v>
      </c>
      <c r="J38" s="687"/>
      <c r="K38" s="715">
        <f t="shared" si="1"/>
        <v>0</v>
      </c>
      <c r="L38" s="550"/>
      <c r="M38" s="550"/>
      <c r="N38" s="550"/>
    </row>
    <row r="39" spans="2:14" ht="18" customHeight="1" x14ac:dyDescent="0.45">
      <c r="B39" s="551">
        <v>23</v>
      </c>
      <c r="C39" s="682" t="s">
        <v>124</v>
      </c>
      <c r="D39" s="683"/>
      <c r="E39" s="674"/>
      <c r="F39" s="675"/>
      <c r="G39" s="671"/>
      <c r="H39" s="671"/>
      <c r="I39" s="672">
        <f t="shared" si="0"/>
        <v>0</v>
      </c>
      <c r="J39" s="687"/>
      <c r="K39" s="715">
        <f t="shared" si="1"/>
        <v>0</v>
      </c>
      <c r="L39" s="550"/>
      <c r="M39" s="550"/>
      <c r="N39" s="550"/>
    </row>
    <row r="40" spans="2:14" ht="18" customHeight="1" x14ac:dyDescent="0.45">
      <c r="B40" s="551">
        <v>24</v>
      </c>
      <c r="C40" s="682" t="s">
        <v>127</v>
      </c>
      <c r="D40" s="683"/>
      <c r="E40" s="674"/>
      <c r="F40" s="675"/>
      <c r="G40" s="671"/>
      <c r="H40" s="671"/>
      <c r="I40" s="672">
        <f t="shared" si="0"/>
        <v>0</v>
      </c>
      <c r="J40" s="687"/>
      <c r="K40" s="715">
        <f t="shared" si="1"/>
        <v>0</v>
      </c>
      <c r="L40" s="550"/>
      <c r="M40" s="550"/>
      <c r="N40" s="550"/>
    </row>
    <row r="41" spans="2:14" ht="18" customHeight="1" x14ac:dyDescent="0.45">
      <c r="B41" s="551">
        <v>25</v>
      </c>
      <c r="C41" s="684" t="s">
        <v>24</v>
      </c>
      <c r="D41" s="685"/>
      <c r="E41" s="666"/>
      <c r="F41" s="667"/>
      <c r="G41" s="671"/>
      <c r="H41" s="671"/>
      <c r="I41" s="672">
        <f t="shared" si="0"/>
        <v>0</v>
      </c>
      <c r="J41" s="687"/>
      <c r="K41" s="715">
        <f t="shared" si="1"/>
        <v>0</v>
      </c>
      <c r="L41" s="550"/>
      <c r="M41" s="550"/>
      <c r="N41" s="550"/>
    </row>
    <row r="42" spans="2:14" ht="18" customHeight="1" x14ac:dyDescent="0.45">
      <c r="B42" s="551">
        <v>26</v>
      </c>
      <c r="C42" s="682" t="s">
        <v>235</v>
      </c>
      <c r="D42" s="683"/>
      <c r="E42" s="674"/>
      <c r="F42" s="675"/>
      <c r="G42" s="671"/>
      <c r="H42" s="671"/>
      <c r="I42" s="672">
        <f t="shared" si="0"/>
        <v>0</v>
      </c>
      <c r="J42" s="687"/>
      <c r="K42" s="715">
        <f t="shared" si="1"/>
        <v>0</v>
      </c>
      <c r="L42" s="550"/>
      <c r="M42" s="550"/>
      <c r="N42" s="550"/>
    </row>
    <row r="43" spans="2:14" ht="18" customHeight="1" x14ac:dyDescent="0.45">
      <c r="B43" s="551">
        <v>27</v>
      </c>
      <c r="C43" s="682" t="s">
        <v>129</v>
      </c>
      <c r="D43" s="683"/>
      <c r="E43" s="674"/>
      <c r="F43" s="675"/>
      <c r="G43" s="671"/>
      <c r="H43" s="671"/>
      <c r="I43" s="672">
        <f t="shared" si="0"/>
        <v>0</v>
      </c>
      <c r="J43" s="687"/>
      <c r="K43" s="715">
        <f t="shared" si="1"/>
        <v>0</v>
      </c>
      <c r="L43" s="550"/>
      <c r="M43" s="550"/>
      <c r="N43" s="550"/>
    </row>
    <row r="44" spans="2:14" ht="18" customHeight="1" x14ac:dyDescent="0.45">
      <c r="B44" s="551">
        <v>28</v>
      </c>
      <c r="C44" s="684" t="s">
        <v>25</v>
      </c>
      <c r="D44" s="685"/>
      <c r="E44" s="666"/>
      <c r="F44" s="667"/>
      <c r="G44" s="671"/>
      <c r="H44" s="671"/>
      <c r="I44" s="672">
        <f t="shared" si="0"/>
        <v>0</v>
      </c>
      <c r="J44" s="701"/>
      <c r="K44" s="715">
        <f t="shared" si="1"/>
        <v>0</v>
      </c>
      <c r="L44" s="550"/>
      <c r="M44" s="550"/>
      <c r="N44" s="550"/>
    </row>
    <row r="45" spans="2:14" ht="18" customHeight="1" x14ac:dyDescent="0.45">
      <c r="B45" s="551">
        <v>29</v>
      </c>
      <c r="C45" s="682" t="s">
        <v>459</v>
      </c>
      <c r="D45" s="674"/>
      <c r="E45" s="674"/>
      <c r="F45" s="675"/>
      <c r="G45" s="701"/>
      <c r="H45" s="673"/>
      <c r="I45" s="700">
        <f t="shared" ref="I45:I46" si="2">G45+H45</f>
        <v>0</v>
      </c>
      <c r="J45" s="701"/>
      <c r="K45" s="713">
        <f t="shared" ref="K45:K46" si="3">SUM(I45+J45)</f>
        <v>0</v>
      </c>
      <c r="L45" s="550"/>
      <c r="M45" s="550"/>
      <c r="N45" s="550"/>
    </row>
    <row r="46" spans="2:14" ht="18" customHeight="1" thickBot="1" x14ac:dyDescent="0.5">
      <c r="B46" s="551"/>
      <c r="C46" s="724"/>
      <c r="D46" s="725"/>
      <c r="E46" s="725"/>
      <c r="F46" s="726"/>
      <c r="G46" s="727"/>
      <c r="H46" s="728"/>
      <c r="I46" s="692">
        <f t="shared" si="2"/>
        <v>0</v>
      </c>
      <c r="J46" s="690"/>
      <c r="K46" s="716">
        <f t="shared" si="3"/>
        <v>0</v>
      </c>
      <c r="L46" s="550"/>
      <c r="M46" s="550"/>
      <c r="N46" s="550"/>
    </row>
    <row r="47" spans="2:14" ht="18" customHeight="1" x14ac:dyDescent="0.45">
      <c r="B47" s="551"/>
      <c r="C47" s="719" t="s">
        <v>465</v>
      </c>
      <c r="D47" s="35"/>
      <c r="E47" s="549"/>
      <c r="F47" s="720"/>
      <c r="G47" s="672">
        <f>SUM(G15:G46)</f>
        <v>0</v>
      </c>
      <c r="H47" s="672">
        <f>SUM(H15:H46)</f>
        <v>0</v>
      </c>
      <c r="I47" s="672">
        <f>SUM(I15:I46)</f>
        <v>0</v>
      </c>
      <c r="J47" s="672">
        <f>SUM(J15:J46)</f>
        <v>0</v>
      </c>
      <c r="K47" s="672">
        <f>SUM(K15:K46)</f>
        <v>0</v>
      </c>
      <c r="L47" s="550"/>
      <c r="M47" s="550"/>
      <c r="N47" s="550"/>
    </row>
    <row r="48" spans="2:14" ht="18" customHeight="1" thickBot="1" x14ac:dyDescent="0.5">
      <c r="B48" s="551">
        <v>30</v>
      </c>
      <c r="C48" s="711" t="s">
        <v>136</v>
      </c>
      <c r="D48" s="688"/>
      <c r="E48" s="688"/>
      <c r="F48" s="689"/>
      <c r="G48" s="691"/>
      <c r="H48" s="691"/>
      <c r="I48" s="692">
        <f t="shared" si="0"/>
        <v>0</v>
      </c>
      <c r="J48" s="690"/>
      <c r="K48" s="716">
        <f t="shared" si="1"/>
        <v>0</v>
      </c>
      <c r="L48" s="550"/>
      <c r="M48" s="550"/>
      <c r="N48" s="550"/>
    </row>
    <row r="49" spans="2:14" ht="18" customHeight="1" x14ac:dyDescent="0.45">
      <c r="B49" s="551"/>
      <c r="C49" s="668" t="s">
        <v>217</v>
      </c>
      <c r="D49" s="60"/>
      <c r="E49" s="669"/>
      <c r="F49" s="670"/>
      <c r="G49" s="721">
        <f>SUM(G47:G48)</f>
        <v>0</v>
      </c>
      <c r="H49" s="721">
        <f>SUM(H47:H48)</f>
        <v>0</v>
      </c>
      <c r="I49" s="721">
        <f t="shared" ref="I49:K49" si="4">SUM(I47:I48)</f>
        <v>0</v>
      </c>
      <c r="J49" s="721">
        <f t="shared" si="4"/>
        <v>0</v>
      </c>
      <c r="K49" s="721">
        <f t="shared" si="4"/>
        <v>0</v>
      </c>
      <c r="L49" s="550"/>
      <c r="M49" s="550"/>
      <c r="N49" s="550"/>
    </row>
    <row r="50" spans="2:14" ht="18" customHeight="1" thickBot="1" x14ac:dyDescent="0.5">
      <c r="B50" s="551">
        <v>31</v>
      </c>
      <c r="C50" s="711" t="s">
        <v>410</v>
      </c>
      <c r="D50" s="712"/>
      <c r="E50" s="688"/>
      <c r="F50" s="689"/>
      <c r="G50" s="691"/>
      <c r="H50" s="691"/>
      <c r="I50" s="692">
        <f>SUM(G50:H50)</f>
        <v>0</v>
      </c>
      <c r="J50" s="690"/>
      <c r="K50" s="716">
        <f>SUM(I50:J50)</f>
        <v>0</v>
      </c>
      <c r="L50" s="550"/>
      <c r="M50" s="550"/>
      <c r="N50" s="550"/>
    </row>
    <row r="51" spans="2:14" ht="18" customHeight="1" x14ac:dyDescent="0.45">
      <c r="B51" s="551"/>
      <c r="C51" s="668" t="s">
        <v>218</v>
      </c>
      <c r="D51" s="60"/>
      <c r="E51" s="669"/>
      <c r="F51" s="670"/>
      <c r="G51" s="672">
        <f>G49-G50</f>
        <v>0</v>
      </c>
      <c r="H51" s="672">
        <f t="shared" ref="H51:K51" si="5">H49-H50</f>
        <v>0</v>
      </c>
      <c r="I51" s="672">
        <f t="shared" si="5"/>
        <v>0</v>
      </c>
      <c r="J51" s="672">
        <f t="shared" si="5"/>
        <v>0</v>
      </c>
      <c r="K51" s="672">
        <f t="shared" si="5"/>
        <v>0</v>
      </c>
      <c r="L51" s="550"/>
      <c r="M51" s="550"/>
      <c r="N51" s="550"/>
    </row>
    <row r="52" spans="2:14" ht="16.5" x14ac:dyDescent="0.45">
      <c r="B52" s="546"/>
      <c r="C52" s="35"/>
      <c r="D52" s="35"/>
      <c r="E52" s="549"/>
      <c r="F52" s="549"/>
      <c r="G52" s="553"/>
      <c r="H52" s="553"/>
      <c r="I52" s="553"/>
      <c r="J52" s="722" t="s">
        <v>42</v>
      </c>
      <c r="K52" s="723">
        <f>I51+J51</f>
        <v>0</v>
      </c>
      <c r="L52" s="550"/>
      <c r="M52" s="550"/>
      <c r="N52" s="550"/>
    </row>
    <row r="53" spans="2:14" ht="16.5" x14ac:dyDescent="0.45">
      <c r="B53" s="546"/>
      <c r="C53" s="554" t="s">
        <v>415</v>
      </c>
      <c r="D53" s="35"/>
      <c r="E53" s="549"/>
      <c r="F53" s="549"/>
      <c r="G53" s="553"/>
      <c r="H53" s="553"/>
      <c r="I53" s="553"/>
      <c r="J53" s="553"/>
      <c r="K53" s="553"/>
      <c r="L53" s="550"/>
      <c r="M53" s="550"/>
      <c r="N53" s="550"/>
    </row>
    <row r="54" spans="2:14" ht="16.5" x14ac:dyDescent="0.45">
      <c r="B54" s="546"/>
      <c r="C54" s="549"/>
      <c r="D54" s="549"/>
      <c r="E54" s="549"/>
      <c r="F54" s="549"/>
      <c r="G54" s="549"/>
      <c r="H54" s="549"/>
      <c r="I54" s="549"/>
      <c r="J54" s="549"/>
      <c r="K54" s="549"/>
      <c r="L54" s="550"/>
      <c r="M54" s="550"/>
      <c r="N54" s="550"/>
    </row>
    <row r="55" spans="2:14" ht="16.5" x14ac:dyDescent="0.45">
      <c r="B55" s="546"/>
      <c r="C55" s="549"/>
      <c r="D55" s="549"/>
      <c r="E55" s="549"/>
      <c r="F55" s="549"/>
      <c r="G55" s="549"/>
      <c r="H55" s="549"/>
      <c r="I55" s="549"/>
      <c r="J55" s="549"/>
      <c r="K55" s="549"/>
      <c r="L55" s="550"/>
      <c r="M55" s="550"/>
      <c r="N55" s="550"/>
    </row>
    <row r="56" spans="2:14" ht="16.5" x14ac:dyDescent="0.45">
      <c r="B56" s="546"/>
      <c r="D56" s="35"/>
      <c r="E56" s="549"/>
      <c r="F56" s="549"/>
      <c r="G56" s="549"/>
      <c r="H56" s="549"/>
      <c r="I56" s="549"/>
      <c r="J56" s="549"/>
      <c r="K56" s="549"/>
      <c r="L56" s="550"/>
      <c r="M56" s="550"/>
      <c r="N56" s="550"/>
    </row>
    <row r="57" spans="2:14" ht="14" x14ac:dyDescent="0.3">
      <c r="C57" s="554"/>
      <c r="D57" s="545"/>
      <c r="E57" s="550"/>
      <c r="F57" s="550"/>
      <c r="G57" s="550"/>
      <c r="H57" s="550"/>
      <c r="I57" s="550"/>
      <c r="J57" s="550"/>
      <c r="K57" s="550"/>
      <c r="L57" s="550"/>
      <c r="M57" s="550"/>
      <c r="N57" s="550"/>
    </row>
    <row r="58" spans="2:14" ht="14" x14ac:dyDescent="0.3">
      <c r="D58" s="545"/>
      <c r="E58" s="550"/>
      <c r="F58" s="550"/>
      <c r="G58" s="550"/>
      <c r="H58" s="550"/>
      <c r="I58" s="550"/>
      <c r="J58" s="550"/>
      <c r="K58" s="550"/>
      <c r="L58" s="550"/>
      <c r="M58" s="550"/>
      <c r="N58" s="550"/>
    </row>
    <row r="59" spans="2:14" ht="14" x14ac:dyDescent="0.3">
      <c r="D59" s="555"/>
      <c r="E59" s="550"/>
      <c r="F59" s="550"/>
      <c r="G59" s="550"/>
      <c r="H59" s="550"/>
      <c r="I59" s="550"/>
      <c r="J59" s="550"/>
      <c r="K59" s="550"/>
      <c r="L59" s="550"/>
      <c r="M59" s="550"/>
      <c r="N59" s="550"/>
    </row>
    <row r="60" spans="2:14" ht="14" x14ac:dyDescent="0.3">
      <c r="G60" s="550"/>
      <c r="H60" s="550"/>
      <c r="I60" s="550"/>
      <c r="J60" s="550"/>
      <c r="K60" s="556"/>
      <c r="L60" s="550"/>
      <c r="M60" s="550"/>
      <c r="N60" s="550"/>
    </row>
  </sheetData>
  <mergeCells count="9">
    <mergeCell ref="B2:L2"/>
    <mergeCell ref="C12:F12"/>
    <mergeCell ref="E14:F14"/>
    <mergeCell ref="B3:K3"/>
    <mergeCell ref="B4:K4"/>
    <mergeCell ref="D8:G8"/>
    <mergeCell ref="J7:K7"/>
    <mergeCell ref="J8:K8"/>
    <mergeCell ref="J6:K6"/>
  </mergeCells>
  <phoneticPr fontId="2" type="noConversion"/>
  <pageMargins left="0.35" right="0" top="0.5" bottom="0.05" header="0.25" footer="0.05"/>
  <pageSetup scale="74" orientation="portrait" horizontalDpi="300" verticalDpi="300" r:id="rId1"/>
  <headerFooter alignWithMargins="0">
    <oddFooter xml:space="preserve">&amp;R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7CEE-EBAB-438F-81AF-E8F36507D4A4}">
  <sheetPr>
    <pageSetUpPr fitToPage="1"/>
  </sheetPr>
  <dimension ref="B1:M42"/>
  <sheetViews>
    <sheetView zoomScale="65" zoomScaleNormal="65" workbookViewId="0">
      <selection activeCell="C24" sqref="C24"/>
    </sheetView>
  </sheetViews>
  <sheetFormatPr defaultColWidth="9.1796875" defaultRowHeight="12.5" x14ac:dyDescent="0.25"/>
  <cols>
    <col min="1" max="1" width="1.7265625" style="344" customWidth="1"/>
    <col min="2" max="2" width="5.26953125" style="344" customWidth="1"/>
    <col min="3" max="3" width="43.26953125" style="344" customWidth="1"/>
    <col min="4" max="4" width="63.54296875" style="344" customWidth="1"/>
    <col min="5" max="5" width="15.7265625" style="344" customWidth="1"/>
    <col min="6" max="6" width="11.1796875" style="344" customWidth="1"/>
    <col min="7" max="7" width="13.54296875" style="344" customWidth="1"/>
    <col min="8" max="8" width="9.7265625" style="344" customWidth="1"/>
    <col min="9" max="9" width="4.453125" style="344" customWidth="1"/>
    <col min="10" max="10" width="2.26953125" style="344" customWidth="1"/>
    <col min="11" max="16384" width="9.1796875" style="344"/>
  </cols>
  <sheetData>
    <row r="1" spans="2:13" ht="22.5" customHeight="1" x14ac:dyDescent="0.25">
      <c r="B1" s="854" t="s">
        <v>164</v>
      </c>
      <c r="C1" s="854"/>
      <c r="D1" s="854"/>
      <c r="E1" s="854"/>
      <c r="F1" s="854"/>
      <c r="G1" s="854"/>
      <c r="H1" s="854"/>
      <c r="I1" s="729"/>
      <c r="J1" s="729"/>
      <c r="K1" s="729"/>
      <c r="L1" s="729"/>
      <c r="M1" s="729"/>
    </row>
    <row r="2" spans="2:13" ht="29" x14ac:dyDescent="0.75">
      <c r="B2" s="855" t="s">
        <v>266</v>
      </c>
      <c r="C2" s="855"/>
      <c r="D2" s="855"/>
      <c r="E2" s="855"/>
      <c r="F2" s="855"/>
      <c r="G2" s="855"/>
      <c r="H2" s="855"/>
      <c r="I2" s="366"/>
      <c r="J2" s="366"/>
      <c r="K2" s="366"/>
      <c r="L2" s="366"/>
    </row>
    <row r="3" spans="2:13" ht="12.65" customHeight="1" x14ac:dyDescent="0.75">
      <c r="B3" s="364"/>
      <c r="C3" s="365"/>
      <c r="D3" s="365"/>
      <c r="E3" s="365"/>
      <c r="F3" s="365"/>
      <c r="G3" s="365"/>
      <c r="H3" s="365"/>
      <c r="I3" s="366"/>
      <c r="J3" s="366"/>
      <c r="K3" s="366"/>
      <c r="L3" s="366"/>
    </row>
    <row r="4" spans="2:13" ht="28.5" customHeight="1" x14ac:dyDescent="0.75">
      <c r="B4" s="343"/>
      <c r="C4" s="608" t="str">
        <f>'432A'!C7</f>
        <v>Organization Name:</v>
      </c>
      <c r="D4" s="856">
        <f>'432A'!D7</f>
        <v>0</v>
      </c>
      <c r="E4" s="857"/>
      <c r="F4" s="857"/>
      <c r="G4" s="857"/>
      <c r="H4" s="857"/>
    </row>
    <row r="5" spans="2:13" ht="28.5" customHeight="1" x14ac:dyDescent="0.75">
      <c r="B5" s="343"/>
      <c r="C5" s="608" t="s">
        <v>424</v>
      </c>
      <c r="D5" s="856">
        <f>'432A'!D8</f>
        <v>0</v>
      </c>
      <c r="E5" s="857"/>
      <c r="F5" s="857"/>
      <c r="G5" s="857"/>
      <c r="H5" s="857"/>
    </row>
    <row r="6" spans="2:13" ht="28.5" customHeight="1" x14ac:dyDescent="0.75">
      <c r="B6" s="343"/>
      <c r="C6" s="608" t="str">
        <f>+'FINANCIAL RECORDS'!C7</f>
        <v>Contract Number:</v>
      </c>
      <c r="D6" s="856">
        <f>'432A'!J7</f>
        <v>0</v>
      </c>
      <c r="E6" s="857"/>
      <c r="F6" s="857"/>
      <c r="G6" s="857"/>
      <c r="H6" s="857"/>
    </row>
    <row r="7" spans="2:13" ht="33" customHeight="1" x14ac:dyDescent="0.45">
      <c r="B7" s="343"/>
      <c r="C7" s="343"/>
      <c r="D7" s="343"/>
      <c r="E7" s="343"/>
      <c r="F7" s="343"/>
      <c r="G7" s="343"/>
      <c r="H7" s="343"/>
    </row>
    <row r="8" spans="2:13" ht="29" x14ac:dyDescent="0.75">
      <c r="B8" s="367" t="s">
        <v>267</v>
      </c>
      <c r="C8" s="368" t="s">
        <v>268</v>
      </c>
      <c r="D8" s="369"/>
      <c r="E8" s="343"/>
      <c r="F8" s="343"/>
      <c r="G8" s="343"/>
      <c r="H8" s="343"/>
    </row>
    <row r="9" spans="2:13" ht="18" thickBot="1" x14ac:dyDescent="0.5">
      <c r="B9" s="370"/>
      <c r="C9" s="371"/>
      <c r="D9" s="343"/>
      <c r="E9" s="343"/>
      <c r="F9" s="343"/>
      <c r="G9" s="343"/>
      <c r="H9" s="343"/>
    </row>
    <row r="10" spans="2:13" ht="31.5" customHeight="1" thickBot="1" x14ac:dyDescent="0.7">
      <c r="B10" s="343"/>
      <c r="C10" s="607" t="s">
        <v>269</v>
      </c>
      <c r="D10" s="372"/>
      <c r="E10" s="373"/>
      <c r="F10" s="858" t="s">
        <v>270</v>
      </c>
      <c r="G10" s="859"/>
      <c r="H10" s="860"/>
    </row>
    <row r="11" spans="2:13" ht="15" customHeight="1" x14ac:dyDescent="0.45">
      <c r="B11" s="343"/>
      <c r="C11" s="343"/>
      <c r="D11" s="343"/>
      <c r="E11" s="343"/>
      <c r="F11" s="374"/>
      <c r="G11" s="375"/>
      <c r="H11" s="376"/>
    </row>
    <row r="12" spans="2:13" ht="24" customHeight="1" thickBot="1" x14ac:dyDescent="0.75">
      <c r="B12" s="377" t="s">
        <v>271</v>
      </c>
      <c r="C12" s="378" t="s">
        <v>418</v>
      </c>
      <c r="D12" s="343"/>
      <c r="E12" s="379"/>
      <c r="F12" s="380"/>
      <c r="G12" s="381"/>
      <c r="H12" s="382"/>
    </row>
    <row r="13" spans="2:13" ht="13" customHeight="1" x14ac:dyDescent="0.7">
      <c r="B13" s="377"/>
      <c r="C13" s="378"/>
      <c r="D13" s="343"/>
      <c r="E13" s="383"/>
      <c r="F13" s="384"/>
      <c r="G13" s="385"/>
      <c r="H13" s="386"/>
    </row>
    <row r="14" spans="2:13" ht="24" customHeight="1" thickBot="1" x14ac:dyDescent="0.75">
      <c r="B14" s="377" t="s">
        <v>272</v>
      </c>
      <c r="C14" s="378" t="s">
        <v>419</v>
      </c>
      <c r="D14" s="343"/>
      <c r="E14" s="379"/>
      <c r="F14" s="380"/>
      <c r="G14" s="381"/>
      <c r="H14" s="382"/>
    </row>
    <row r="15" spans="2:13" ht="13" customHeight="1" x14ac:dyDescent="0.7">
      <c r="B15" s="377"/>
      <c r="C15" s="378"/>
      <c r="D15" s="343"/>
      <c r="E15" s="383"/>
      <c r="F15" s="384"/>
      <c r="G15" s="385"/>
      <c r="H15" s="386"/>
    </row>
    <row r="16" spans="2:13" ht="24" customHeight="1" thickBot="1" x14ac:dyDescent="0.75">
      <c r="B16" s="387" t="s">
        <v>273</v>
      </c>
      <c r="C16" s="378" t="s">
        <v>420</v>
      </c>
      <c r="D16" s="343"/>
      <c r="E16" s="379"/>
      <c r="F16" s="388"/>
      <c r="G16" s="389"/>
      <c r="H16" s="390"/>
    </row>
    <row r="17" spans="2:12" ht="13" customHeight="1" x14ac:dyDescent="0.7">
      <c r="B17" s="377"/>
      <c r="C17" s="378"/>
      <c r="D17" s="343"/>
      <c r="E17" s="343"/>
      <c r="F17" s="374"/>
      <c r="G17" s="375"/>
      <c r="H17" s="376"/>
    </row>
    <row r="18" spans="2:12" ht="24" customHeight="1" thickBot="1" x14ac:dyDescent="0.75">
      <c r="B18" s="387" t="s">
        <v>274</v>
      </c>
      <c r="C18" s="378" t="s">
        <v>421</v>
      </c>
      <c r="D18" s="343"/>
      <c r="E18" s="379"/>
      <c r="F18" s="380"/>
      <c r="G18" s="381"/>
      <c r="H18" s="382"/>
    </row>
    <row r="19" spans="2:12" ht="13" customHeight="1" x14ac:dyDescent="0.7">
      <c r="B19" s="377"/>
      <c r="C19" s="378"/>
      <c r="D19" s="343"/>
      <c r="E19" s="383"/>
      <c r="F19" s="384"/>
      <c r="G19" s="385"/>
      <c r="H19" s="386"/>
    </row>
    <row r="20" spans="2:12" ht="24" customHeight="1" thickBot="1" x14ac:dyDescent="0.75">
      <c r="B20" s="387" t="s">
        <v>275</v>
      </c>
      <c r="C20" s="378" t="s">
        <v>422</v>
      </c>
      <c r="D20" s="343"/>
      <c r="E20" s="379"/>
      <c r="F20" s="380"/>
      <c r="G20" s="381"/>
      <c r="H20" s="382"/>
    </row>
    <row r="21" spans="2:12" ht="13" customHeight="1" x14ac:dyDescent="0.7">
      <c r="B21" s="387"/>
      <c r="C21" s="378"/>
      <c r="D21" s="343"/>
      <c r="E21" s="343"/>
      <c r="F21" s="374"/>
      <c r="G21" s="375"/>
      <c r="H21" s="376"/>
    </row>
    <row r="22" spans="2:12" ht="24" customHeight="1" thickBot="1" x14ac:dyDescent="0.75">
      <c r="B22" s="387" t="s">
        <v>276</v>
      </c>
      <c r="C22" s="378" t="s">
        <v>423</v>
      </c>
      <c r="D22" s="343"/>
      <c r="E22" s="379"/>
      <c r="F22" s="380"/>
      <c r="G22" s="381"/>
      <c r="H22" s="382"/>
    </row>
    <row r="23" spans="2:12" ht="13" customHeight="1" x14ac:dyDescent="0.7">
      <c r="B23" s="387"/>
      <c r="C23" s="378"/>
      <c r="D23" s="343"/>
      <c r="E23" s="343"/>
      <c r="F23" s="374"/>
      <c r="G23" s="375"/>
      <c r="H23" s="376"/>
    </row>
    <row r="24" spans="2:12" ht="24" customHeight="1" thickBot="1" x14ac:dyDescent="0.75">
      <c r="B24" s="387" t="s">
        <v>277</v>
      </c>
      <c r="C24" s="378" t="s">
        <v>454</v>
      </c>
      <c r="D24" s="343"/>
      <c r="E24" s="379"/>
      <c r="F24" s="380"/>
      <c r="G24" s="381"/>
      <c r="H24" s="382"/>
    </row>
    <row r="25" spans="2:12" ht="13" customHeight="1" x14ac:dyDescent="0.7">
      <c r="B25" s="387"/>
      <c r="C25" s="378"/>
      <c r="D25" s="343"/>
      <c r="E25" s="580"/>
      <c r="F25" s="581"/>
      <c r="G25" s="582"/>
      <c r="H25" s="583"/>
    </row>
    <row r="26" spans="2:12" ht="24" customHeight="1" thickBot="1" x14ac:dyDescent="0.75">
      <c r="B26" s="387" t="s">
        <v>278</v>
      </c>
      <c r="C26" s="378" t="s">
        <v>414</v>
      </c>
      <c r="D26" s="343"/>
      <c r="E26" s="379"/>
      <c r="F26" s="380"/>
      <c r="G26" s="381"/>
      <c r="H26" s="382"/>
    </row>
    <row r="27" spans="2:12" s="343" customFormat="1" ht="19.899999999999999" customHeight="1" x14ac:dyDescent="0.7">
      <c r="B27" s="392"/>
      <c r="C27" s="393"/>
      <c r="E27" s="394"/>
      <c r="F27" s="394"/>
      <c r="G27" s="394"/>
      <c r="H27" s="394"/>
      <c r="I27" s="394"/>
    </row>
    <row r="28" spans="2:12" s="343" customFormat="1" ht="19" customHeight="1" x14ac:dyDescent="0.7">
      <c r="B28" s="392"/>
      <c r="C28" s="371"/>
    </row>
    <row r="29" spans="2:12" s="343" customFormat="1" ht="19" customHeight="1" x14ac:dyDescent="0.7">
      <c r="B29" s="392"/>
      <c r="C29" s="371"/>
    </row>
    <row r="30" spans="2:12" s="343" customFormat="1" ht="29.5" customHeight="1" thickBot="1" x14ac:dyDescent="0.8">
      <c r="B30" s="395" t="s">
        <v>279</v>
      </c>
      <c r="C30" s="396" t="s">
        <v>482</v>
      </c>
      <c r="D30" s="397"/>
      <c r="E30" s="397"/>
      <c r="F30" s="397"/>
      <c r="G30" s="397"/>
      <c r="H30" s="397"/>
      <c r="I30" s="397"/>
      <c r="J30" s="348"/>
      <c r="K30" s="348"/>
      <c r="L30" s="348"/>
    </row>
    <row r="31" spans="2:12" s="343" customFormat="1" ht="17.149999999999999" customHeight="1" x14ac:dyDescent="0.55000000000000004">
      <c r="B31" s="356"/>
      <c r="C31" s="348"/>
      <c r="D31" s="348"/>
      <c r="E31" s="348"/>
      <c r="F31" s="348"/>
      <c r="G31" s="348"/>
      <c r="H31" s="348"/>
      <c r="I31" s="348"/>
      <c r="J31" s="348"/>
      <c r="K31" s="348"/>
      <c r="L31" s="348"/>
    </row>
    <row r="32" spans="2:12" s="343" customFormat="1" ht="21.65" customHeight="1" x14ac:dyDescent="0.7">
      <c r="B32" s="356"/>
      <c r="C32" s="398" t="s">
        <v>483</v>
      </c>
      <c r="D32" s="348"/>
      <c r="E32" s="348"/>
      <c r="F32" s="348"/>
      <c r="G32" s="348"/>
      <c r="H32" s="348"/>
      <c r="I32" s="348"/>
      <c r="J32" s="348"/>
      <c r="K32" s="348"/>
      <c r="L32" s="348"/>
    </row>
    <row r="33" spans="2:12" s="343" customFormat="1" ht="19" customHeight="1" x14ac:dyDescent="0.65">
      <c r="B33" s="356"/>
      <c r="C33" s="399"/>
      <c r="D33" s="348"/>
      <c r="E33" s="348"/>
      <c r="F33" s="348"/>
      <c r="G33" s="348"/>
      <c r="H33" s="348"/>
      <c r="I33" s="348"/>
      <c r="J33" s="348"/>
      <c r="K33" s="348"/>
      <c r="L33" s="348"/>
    </row>
    <row r="34" spans="2:12" s="343" customFormat="1" ht="25" x14ac:dyDescent="0.7">
      <c r="B34" s="356"/>
      <c r="C34" s="398"/>
      <c r="D34" s="348"/>
      <c r="E34" s="348"/>
      <c r="F34" s="348"/>
      <c r="G34" s="348"/>
      <c r="H34" s="348"/>
      <c r="I34" s="348"/>
      <c r="J34" s="348"/>
      <c r="K34" s="348"/>
      <c r="L34" s="348"/>
    </row>
    <row r="35" spans="2:12" s="343" customFormat="1" ht="21" x14ac:dyDescent="0.55000000000000004">
      <c r="B35" s="356"/>
      <c r="C35" s="348"/>
      <c r="D35" s="348"/>
      <c r="E35" s="348"/>
      <c r="F35" s="348"/>
      <c r="G35" s="348"/>
      <c r="H35" s="348"/>
      <c r="I35" s="348"/>
      <c r="J35" s="348"/>
      <c r="K35" s="348"/>
      <c r="L35" s="348"/>
    </row>
    <row r="36" spans="2:12" s="343" customFormat="1" ht="26.5" thickBot="1" x14ac:dyDescent="0.7">
      <c r="B36" s="356"/>
      <c r="C36" s="400" t="s">
        <v>261</v>
      </c>
      <c r="D36" s="357"/>
      <c r="E36" s="533" t="s">
        <v>262</v>
      </c>
      <c r="F36" s="535"/>
      <c r="G36" s="397"/>
      <c r="H36" s="397"/>
      <c r="J36" s="356"/>
      <c r="K36" s="348"/>
      <c r="L36" s="348"/>
    </row>
    <row r="37" spans="2:12" s="343" customFormat="1" ht="21" x14ac:dyDescent="0.55000000000000004">
      <c r="B37" s="356"/>
      <c r="C37" s="348"/>
      <c r="D37" s="401" t="s">
        <v>263</v>
      </c>
      <c r="E37" s="402"/>
      <c r="F37" s="402"/>
      <c r="G37" s="348"/>
      <c r="H37" s="348"/>
      <c r="J37" s="348"/>
      <c r="K37" s="348"/>
      <c r="L37" s="348"/>
    </row>
    <row r="38" spans="2:12" s="343" customFormat="1" ht="12.75" customHeight="1" x14ac:dyDescent="0.55000000000000004">
      <c r="B38" s="356"/>
      <c r="C38" s="348"/>
      <c r="D38" s="348"/>
      <c r="E38" s="402"/>
      <c r="F38" s="402"/>
      <c r="G38" s="348"/>
      <c r="H38" s="348"/>
      <c r="J38" s="348"/>
      <c r="K38" s="348"/>
      <c r="L38" s="348"/>
    </row>
    <row r="39" spans="2:12" s="343" customFormat="1" ht="26.5" thickBot="1" x14ac:dyDescent="0.7">
      <c r="B39" s="356"/>
      <c r="C39" s="533" t="s">
        <v>264</v>
      </c>
      <c r="D39" s="403"/>
      <c r="E39" s="533" t="s">
        <v>265</v>
      </c>
      <c r="F39" s="404"/>
      <c r="G39" s="397"/>
      <c r="H39" s="397"/>
      <c r="J39" s="356"/>
      <c r="K39" s="348"/>
      <c r="L39" s="348"/>
    </row>
    <row r="40" spans="2:12" s="343" customFormat="1" ht="10.9" customHeight="1" x14ac:dyDescent="0.45">
      <c r="B40" s="405"/>
    </row>
    <row r="41" spans="2:12" s="343" customFormat="1" ht="3.75" customHeight="1" x14ac:dyDescent="0.45">
      <c r="B41" s="405"/>
    </row>
    <row r="42" spans="2:12" s="343" customFormat="1" ht="19.5" customHeight="1" x14ac:dyDescent="0.55000000000000004">
      <c r="C42" s="406"/>
      <c r="D42" s="407"/>
      <c r="E42" s="861"/>
      <c r="F42" s="861"/>
      <c r="G42" s="861"/>
      <c r="H42" s="862"/>
      <c r="I42" s="862"/>
    </row>
  </sheetData>
  <mergeCells count="8">
    <mergeCell ref="B1:H1"/>
    <mergeCell ref="B2:H2"/>
    <mergeCell ref="D4:H4"/>
    <mergeCell ref="F10:H10"/>
    <mergeCell ref="E42:G42"/>
    <mergeCell ref="H42:I42"/>
    <mergeCell ref="D5:H5"/>
    <mergeCell ref="D6:H6"/>
  </mergeCells>
  <conditionalFormatting sqref="E42">
    <cfRule type="cellIs" dxfId="12" priority="1" stopIfTrue="1" operator="lessThanOrEqual">
      <formula>0</formula>
    </cfRule>
  </conditionalFormatting>
  <printOptions horizontalCentered="1"/>
  <pageMargins left="0.75" right="0.75" top="0.89" bottom="1.25" header="0.24" footer="0.25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52B-D683-4019-8384-35C748CD4EB9}">
  <sheetPr>
    <pageSetUpPr fitToPage="1"/>
  </sheetPr>
  <dimension ref="A1:R119"/>
  <sheetViews>
    <sheetView zoomScaleNormal="100" workbookViewId="0">
      <selection activeCell="D56" sqref="D56"/>
    </sheetView>
  </sheetViews>
  <sheetFormatPr defaultColWidth="8.81640625" defaultRowHeight="12.5" x14ac:dyDescent="0.25"/>
  <cols>
    <col min="1" max="1" width="17.26953125" style="409" customWidth="1"/>
    <col min="2" max="2" width="34.7265625" style="409" customWidth="1"/>
    <col min="3" max="3" width="8.7265625" style="409" customWidth="1"/>
    <col min="4" max="4" width="10.26953125" style="409" customWidth="1"/>
    <col min="5" max="5" width="13.54296875" style="409" customWidth="1"/>
    <col min="6" max="10" width="11.1796875" style="409" customWidth="1"/>
    <col min="11" max="11" width="12.1796875" style="409" customWidth="1"/>
    <col min="12" max="16384" width="8.81640625" style="409"/>
  </cols>
  <sheetData>
    <row r="1" spans="1:18" x14ac:dyDescent="0.25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1:18" ht="24.65" customHeight="1" x14ac:dyDescent="0.4">
      <c r="A2" s="520" t="str">
        <f>+'VENDOR PAGE 1'!F30</f>
        <v>Fiscal Year:</v>
      </c>
      <c r="B2" s="517">
        <f>+'VENDOR PAGE 1'!G30</f>
        <v>0</v>
      </c>
      <c r="C2" s="408"/>
      <c r="D2" s="408"/>
      <c r="E2" s="863" t="s">
        <v>280</v>
      </c>
      <c r="F2" s="863"/>
      <c r="G2" s="863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1:18" ht="21" customHeight="1" x14ac:dyDescent="0.3">
      <c r="A3" s="410" t="s">
        <v>281</v>
      </c>
      <c r="B3" s="408"/>
      <c r="C3" s="408"/>
      <c r="D3" s="408"/>
      <c r="E3" s="408"/>
      <c r="F3" s="408"/>
      <c r="G3" s="408"/>
      <c r="H3" s="408"/>
      <c r="I3" s="408"/>
      <c r="J3" s="408"/>
      <c r="K3" s="411"/>
      <c r="L3" s="408"/>
      <c r="M3" s="408"/>
      <c r="N3" s="408"/>
      <c r="O3" s="408"/>
      <c r="P3" s="408"/>
      <c r="Q3" s="408"/>
      <c r="R3" s="408"/>
    </row>
    <row r="4" spans="1:18" ht="18.649999999999999" customHeight="1" x14ac:dyDescent="0.4">
      <c r="A4" s="864" t="s">
        <v>349</v>
      </c>
      <c r="B4" s="865"/>
      <c r="C4" s="412"/>
      <c r="D4" s="412"/>
      <c r="E4" s="413" t="s">
        <v>38</v>
      </c>
      <c r="F4" s="413" t="s">
        <v>155</v>
      </c>
      <c r="G4" s="413"/>
      <c r="H4" s="413"/>
      <c r="I4" s="413"/>
      <c r="J4" s="413" t="s">
        <v>282</v>
      </c>
      <c r="K4" s="414"/>
      <c r="L4" s="408"/>
      <c r="M4" s="408"/>
      <c r="N4" s="408"/>
      <c r="O4" s="408"/>
      <c r="P4" s="408"/>
      <c r="Q4" s="408"/>
      <c r="R4" s="408"/>
    </row>
    <row r="5" spans="1:18" ht="14.5" customHeight="1" x14ac:dyDescent="0.3">
      <c r="A5" s="415" t="s">
        <v>351</v>
      </c>
      <c r="B5" s="415" t="s">
        <v>350</v>
      </c>
      <c r="C5" s="416"/>
      <c r="D5" s="417"/>
      <c r="E5" s="418" t="s">
        <v>5</v>
      </c>
      <c r="F5" s="418" t="s">
        <v>283</v>
      </c>
      <c r="G5" s="418" t="s">
        <v>284</v>
      </c>
      <c r="H5" s="418" t="s">
        <v>285</v>
      </c>
      <c r="I5" s="418" t="s">
        <v>44</v>
      </c>
      <c r="J5" s="418" t="s">
        <v>286</v>
      </c>
      <c r="K5" s="419" t="s">
        <v>4</v>
      </c>
      <c r="L5" s="408"/>
      <c r="M5" s="408"/>
      <c r="N5" s="408"/>
      <c r="O5" s="408"/>
      <c r="P5" s="408"/>
      <c r="Q5" s="408"/>
      <c r="R5" s="408"/>
    </row>
    <row r="6" spans="1:18" ht="14.5" customHeight="1" x14ac:dyDescent="0.3">
      <c r="A6" s="415" t="s">
        <v>384</v>
      </c>
      <c r="B6" s="415" t="s">
        <v>385</v>
      </c>
      <c r="C6" s="420" t="s">
        <v>287</v>
      </c>
      <c r="D6" s="420" t="s">
        <v>409</v>
      </c>
      <c r="E6" s="421" t="s">
        <v>288</v>
      </c>
      <c r="F6" s="421">
        <v>1600</v>
      </c>
      <c r="G6" s="421">
        <v>1603</v>
      </c>
      <c r="H6" s="421">
        <v>1606</v>
      </c>
      <c r="I6" s="421">
        <v>1608</v>
      </c>
      <c r="J6" s="421">
        <v>1612</v>
      </c>
      <c r="K6" s="422" t="s">
        <v>288</v>
      </c>
      <c r="L6" s="408"/>
      <c r="M6" s="408"/>
      <c r="N6" s="408"/>
      <c r="O6" s="408"/>
      <c r="P6" s="408"/>
      <c r="Q6" s="408"/>
      <c r="R6" s="408"/>
    </row>
    <row r="7" spans="1:18" ht="12.75" hidden="1" customHeight="1" x14ac:dyDescent="0.25">
      <c r="A7" s="423" t="s">
        <v>289</v>
      </c>
      <c r="B7" s="423" t="s">
        <v>290</v>
      </c>
      <c r="C7" s="424"/>
      <c r="D7" s="425">
        <f t="shared" ref="D7:J7" si="0">SUM(D8)</f>
        <v>0</v>
      </c>
      <c r="E7" s="426">
        <f t="shared" si="0"/>
        <v>0</v>
      </c>
      <c r="F7" s="426">
        <f t="shared" si="0"/>
        <v>0</v>
      </c>
      <c r="G7" s="426">
        <f t="shared" si="0"/>
        <v>0</v>
      </c>
      <c r="H7" s="426">
        <f t="shared" si="0"/>
        <v>0</v>
      </c>
      <c r="I7" s="426">
        <f t="shared" si="0"/>
        <v>0</v>
      </c>
      <c r="J7" s="426">
        <f t="shared" si="0"/>
        <v>0</v>
      </c>
      <c r="K7" s="427">
        <f>SUM(E7:J7)</f>
        <v>0</v>
      </c>
      <c r="L7" s="408"/>
      <c r="M7" s="408"/>
      <c r="N7" s="408"/>
      <c r="O7" s="408"/>
      <c r="P7" s="408"/>
      <c r="Q7" s="408"/>
      <c r="R7" s="408"/>
    </row>
    <row r="8" spans="1:18" ht="12.75" hidden="1" customHeight="1" x14ac:dyDescent="0.25">
      <c r="A8" s="428"/>
      <c r="B8" s="428"/>
      <c r="C8" s="429"/>
      <c r="D8" s="430"/>
      <c r="E8" s="431"/>
      <c r="F8" s="431"/>
      <c r="G8" s="431"/>
      <c r="H8" s="431"/>
      <c r="I8" s="431"/>
      <c r="J8" s="431"/>
      <c r="K8" s="427">
        <f t="shared" ref="K8:K55" si="1">SUM(E8:J8)</f>
        <v>0</v>
      </c>
      <c r="L8" s="408"/>
      <c r="M8" s="408"/>
      <c r="N8" s="408"/>
      <c r="O8" s="408"/>
      <c r="P8" s="408"/>
      <c r="Q8" s="408"/>
      <c r="R8" s="408"/>
    </row>
    <row r="9" spans="1:18" ht="12.75" customHeight="1" x14ac:dyDescent="0.25">
      <c r="A9" s="423" t="s">
        <v>291</v>
      </c>
      <c r="B9" s="423" t="s">
        <v>292</v>
      </c>
      <c r="C9" s="432">
        <f t="shared" ref="C9:J9" si="2">SUM(C10:C13)</f>
        <v>0</v>
      </c>
      <c r="D9" s="432">
        <f t="shared" si="2"/>
        <v>0</v>
      </c>
      <c r="E9" s="433">
        <f t="shared" si="2"/>
        <v>0</v>
      </c>
      <c r="F9" s="433">
        <f t="shared" si="2"/>
        <v>0</v>
      </c>
      <c r="G9" s="433">
        <f t="shared" si="2"/>
        <v>0</v>
      </c>
      <c r="H9" s="433">
        <f t="shared" si="2"/>
        <v>0</v>
      </c>
      <c r="I9" s="433">
        <f t="shared" si="2"/>
        <v>0</v>
      </c>
      <c r="J9" s="433">
        <f t="shared" si="2"/>
        <v>0</v>
      </c>
      <c r="K9" s="427">
        <f t="shared" si="1"/>
        <v>0</v>
      </c>
      <c r="L9" s="408"/>
      <c r="M9" s="408"/>
      <c r="N9" s="408"/>
      <c r="O9" s="408"/>
      <c r="P9" s="408"/>
      <c r="Q9" s="408"/>
      <c r="R9" s="408"/>
    </row>
    <row r="10" spans="1:18" ht="12.75" customHeight="1" x14ac:dyDescent="0.25">
      <c r="A10" s="428"/>
      <c r="B10" s="428"/>
      <c r="C10" s="430"/>
      <c r="D10" s="430"/>
      <c r="E10" s="431"/>
      <c r="F10" s="431"/>
      <c r="G10" s="431"/>
      <c r="H10" s="431"/>
      <c r="I10" s="431"/>
      <c r="J10" s="431"/>
      <c r="K10" s="427">
        <f t="shared" si="1"/>
        <v>0</v>
      </c>
      <c r="L10" s="408"/>
      <c r="M10" s="408"/>
      <c r="N10" s="408"/>
      <c r="O10" s="408"/>
      <c r="P10" s="408"/>
      <c r="Q10" s="408"/>
      <c r="R10" s="408"/>
    </row>
    <row r="11" spans="1:18" ht="12.75" customHeight="1" x14ac:dyDescent="0.25">
      <c r="A11" s="428"/>
      <c r="B11" s="428"/>
      <c r="C11" s="430"/>
      <c r="D11" s="430"/>
      <c r="E11" s="431"/>
      <c r="F11" s="431"/>
      <c r="G11" s="431"/>
      <c r="H11" s="431"/>
      <c r="I11" s="431"/>
      <c r="J11" s="431"/>
      <c r="K11" s="427">
        <f t="shared" si="1"/>
        <v>0</v>
      </c>
      <c r="L11" s="408"/>
      <c r="M11" s="408"/>
      <c r="N11" s="408"/>
      <c r="O11" s="408"/>
      <c r="P11" s="408"/>
      <c r="Q11" s="408"/>
      <c r="R11" s="408"/>
    </row>
    <row r="12" spans="1:18" ht="12.75" customHeight="1" x14ac:dyDescent="0.25">
      <c r="A12" s="428"/>
      <c r="B12" s="428"/>
      <c r="C12" s="430"/>
      <c r="D12" s="430"/>
      <c r="E12" s="431"/>
      <c r="F12" s="431"/>
      <c r="G12" s="431"/>
      <c r="H12" s="431"/>
      <c r="I12" s="431"/>
      <c r="J12" s="431"/>
      <c r="K12" s="427">
        <f t="shared" si="1"/>
        <v>0</v>
      </c>
      <c r="L12" s="408"/>
      <c r="M12" s="408"/>
      <c r="N12" s="408"/>
      <c r="O12" s="408"/>
      <c r="P12" s="408"/>
      <c r="Q12" s="408"/>
      <c r="R12" s="408"/>
    </row>
    <row r="13" spans="1:18" ht="12.75" customHeight="1" x14ac:dyDescent="0.25">
      <c r="A13" s="428"/>
      <c r="B13" s="428"/>
      <c r="C13" s="430"/>
      <c r="D13" s="430"/>
      <c r="E13" s="431"/>
      <c r="F13" s="431"/>
      <c r="G13" s="431"/>
      <c r="H13" s="431"/>
      <c r="I13" s="431"/>
      <c r="J13" s="431"/>
      <c r="K13" s="427">
        <f t="shared" si="1"/>
        <v>0</v>
      </c>
      <c r="L13" s="408"/>
      <c r="M13" s="408"/>
      <c r="N13" s="408"/>
      <c r="O13" s="408"/>
      <c r="P13" s="408"/>
      <c r="Q13" s="408"/>
      <c r="R13" s="408"/>
    </row>
    <row r="14" spans="1:18" ht="12.75" hidden="1" customHeight="1" x14ac:dyDescent="0.25">
      <c r="A14" s="423" t="s">
        <v>293</v>
      </c>
      <c r="B14" s="423" t="s">
        <v>294</v>
      </c>
      <c r="C14" s="434"/>
      <c r="D14" s="432">
        <f>SUM(D15)</f>
        <v>0</v>
      </c>
      <c r="E14" s="433">
        <f t="shared" ref="E14:J14" si="3">SUM(E15)</f>
        <v>0</v>
      </c>
      <c r="F14" s="433">
        <f t="shared" si="3"/>
        <v>0</v>
      </c>
      <c r="G14" s="433">
        <f t="shared" si="3"/>
        <v>0</v>
      </c>
      <c r="H14" s="433">
        <f t="shared" si="3"/>
        <v>0</v>
      </c>
      <c r="I14" s="433">
        <f t="shared" si="3"/>
        <v>0</v>
      </c>
      <c r="J14" s="433">
        <f t="shared" si="3"/>
        <v>0</v>
      </c>
      <c r="K14" s="427">
        <f t="shared" si="1"/>
        <v>0</v>
      </c>
      <c r="L14" s="408"/>
      <c r="M14" s="408"/>
      <c r="N14" s="408"/>
      <c r="O14" s="408"/>
      <c r="P14" s="408"/>
      <c r="Q14" s="408"/>
      <c r="R14" s="408"/>
    </row>
    <row r="15" spans="1:18" ht="12.75" hidden="1" customHeight="1" x14ac:dyDescent="0.25">
      <c r="A15" s="428"/>
      <c r="B15" s="428"/>
      <c r="C15" s="434"/>
      <c r="D15" s="430"/>
      <c r="E15" s="431"/>
      <c r="F15" s="431"/>
      <c r="G15" s="431"/>
      <c r="H15" s="431"/>
      <c r="I15" s="431"/>
      <c r="J15" s="431"/>
      <c r="K15" s="427">
        <f t="shared" si="1"/>
        <v>0</v>
      </c>
      <c r="L15" s="408"/>
      <c r="M15" s="408"/>
      <c r="N15" s="408"/>
      <c r="O15" s="408"/>
      <c r="P15" s="408"/>
      <c r="Q15" s="408"/>
      <c r="R15" s="408"/>
    </row>
    <row r="16" spans="1:18" ht="12.75" customHeight="1" x14ac:dyDescent="0.25">
      <c r="A16" s="423" t="s">
        <v>295</v>
      </c>
      <c r="B16" s="423" t="s">
        <v>296</v>
      </c>
      <c r="C16" s="432">
        <f t="shared" ref="C16:J16" si="4">SUM(C17:C20)</f>
        <v>0</v>
      </c>
      <c r="D16" s="432">
        <f t="shared" si="4"/>
        <v>0</v>
      </c>
      <c r="E16" s="433">
        <f t="shared" si="4"/>
        <v>0</v>
      </c>
      <c r="F16" s="433">
        <f t="shared" si="4"/>
        <v>0</v>
      </c>
      <c r="G16" s="433">
        <f t="shared" si="4"/>
        <v>0</v>
      </c>
      <c r="H16" s="433">
        <f t="shared" si="4"/>
        <v>0</v>
      </c>
      <c r="I16" s="433">
        <f t="shared" si="4"/>
        <v>0</v>
      </c>
      <c r="J16" s="433">
        <f t="shared" si="4"/>
        <v>0</v>
      </c>
      <c r="K16" s="427">
        <f t="shared" si="1"/>
        <v>0</v>
      </c>
      <c r="L16" s="408"/>
      <c r="M16" s="408"/>
      <c r="N16" s="408"/>
      <c r="O16" s="408"/>
      <c r="P16" s="408"/>
      <c r="Q16" s="408"/>
      <c r="R16" s="408"/>
    </row>
    <row r="17" spans="1:18" ht="12.75" customHeight="1" x14ac:dyDescent="0.25">
      <c r="A17" s="428"/>
      <c r="B17" s="428"/>
      <c r="C17" s="430"/>
      <c r="D17" s="430"/>
      <c r="E17" s="431"/>
      <c r="F17" s="431"/>
      <c r="G17" s="431"/>
      <c r="H17" s="431"/>
      <c r="I17" s="431"/>
      <c r="J17" s="431"/>
      <c r="K17" s="427">
        <f t="shared" si="1"/>
        <v>0</v>
      </c>
      <c r="L17" s="408"/>
      <c r="M17" s="408"/>
      <c r="N17" s="408"/>
      <c r="O17" s="408"/>
      <c r="P17" s="408"/>
      <c r="Q17" s="408"/>
      <c r="R17" s="408"/>
    </row>
    <row r="18" spans="1:18" ht="12.75" customHeight="1" x14ac:dyDescent="0.25">
      <c r="A18" s="428"/>
      <c r="B18" s="428"/>
      <c r="C18" s="430"/>
      <c r="D18" s="430"/>
      <c r="E18" s="431"/>
      <c r="F18" s="431"/>
      <c r="G18" s="431"/>
      <c r="H18" s="431"/>
      <c r="I18" s="431"/>
      <c r="J18" s="431"/>
      <c r="K18" s="427">
        <f t="shared" si="1"/>
        <v>0</v>
      </c>
      <c r="L18" s="408"/>
      <c r="M18" s="408"/>
      <c r="N18" s="408"/>
      <c r="O18" s="408"/>
      <c r="P18" s="408"/>
      <c r="Q18" s="408"/>
      <c r="R18" s="408"/>
    </row>
    <row r="19" spans="1:18" ht="12.75" customHeight="1" x14ac:dyDescent="0.25">
      <c r="A19" s="428"/>
      <c r="B19" s="428"/>
      <c r="C19" s="430"/>
      <c r="D19" s="430"/>
      <c r="E19" s="431"/>
      <c r="F19" s="431"/>
      <c r="G19" s="431"/>
      <c r="H19" s="431"/>
      <c r="I19" s="431"/>
      <c r="J19" s="431"/>
      <c r="K19" s="427">
        <f t="shared" si="1"/>
        <v>0</v>
      </c>
      <c r="L19" s="408"/>
      <c r="M19" s="408"/>
      <c r="N19" s="408"/>
      <c r="O19" s="408"/>
      <c r="P19" s="408"/>
      <c r="Q19" s="408"/>
      <c r="R19" s="408"/>
    </row>
    <row r="20" spans="1:18" ht="12.75" customHeight="1" x14ac:dyDescent="0.25">
      <c r="A20" s="428"/>
      <c r="B20" s="428"/>
      <c r="C20" s="430"/>
      <c r="D20" s="430"/>
      <c r="E20" s="431"/>
      <c r="F20" s="431"/>
      <c r="G20" s="431"/>
      <c r="H20" s="431"/>
      <c r="I20" s="431"/>
      <c r="J20" s="431"/>
      <c r="K20" s="427">
        <f t="shared" si="1"/>
        <v>0</v>
      </c>
      <c r="L20" s="408"/>
      <c r="M20" s="408"/>
      <c r="N20" s="408"/>
      <c r="O20" s="408"/>
      <c r="P20" s="408"/>
      <c r="Q20" s="408"/>
      <c r="R20" s="408"/>
    </row>
    <row r="21" spans="1:18" ht="12.75" hidden="1" customHeight="1" x14ac:dyDescent="0.25">
      <c r="A21" s="423" t="s">
        <v>297</v>
      </c>
      <c r="B21" s="423" t="s">
        <v>298</v>
      </c>
      <c r="C21" s="432">
        <f>SUM(C22)</f>
        <v>0</v>
      </c>
      <c r="D21" s="432">
        <f>SUM(D22)</f>
        <v>0</v>
      </c>
      <c r="E21" s="432">
        <f t="shared" ref="E21:J21" si="5">SUM(E22)</f>
        <v>0</v>
      </c>
      <c r="F21" s="432">
        <f t="shared" si="5"/>
        <v>0</v>
      </c>
      <c r="G21" s="432">
        <f t="shared" si="5"/>
        <v>0</v>
      </c>
      <c r="H21" s="432">
        <f t="shared" si="5"/>
        <v>0</v>
      </c>
      <c r="I21" s="432">
        <f t="shared" si="5"/>
        <v>0</v>
      </c>
      <c r="J21" s="432">
        <f t="shared" si="5"/>
        <v>0</v>
      </c>
      <c r="K21" s="427">
        <f t="shared" si="1"/>
        <v>0</v>
      </c>
      <c r="L21" s="408"/>
      <c r="M21" s="408"/>
      <c r="N21" s="408"/>
      <c r="O21" s="408"/>
      <c r="P21" s="408"/>
      <c r="Q21" s="408"/>
      <c r="R21" s="408"/>
    </row>
    <row r="22" spans="1:18" ht="12.75" hidden="1" customHeight="1" x14ac:dyDescent="0.25">
      <c r="A22" s="428"/>
      <c r="B22" s="428"/>
      <c r="C22" s="430"/>
      <c r="D22" s="430"/>
      <c r="E22" s="431"/>
      <c r="F22" s="431"/>
      <c r="G22" s="431"/>
      <c r="H22" s="431"/>
      <c r="I22" s="431"/>
      <c r="J22" s="431"/>
      <c r="K22" s="427">
        <f t="shared" si="1"/>
        <v>0</v>
      </c>
      <c r="L22" s="408"/>
      <c r="M22" s="408"/>
      <c r="N22" s="408"/>
      <c r="O22" s="408"/>
      <c r="P22" s="408"/>
      <c r="Q22" s="408"/>
      <c r="R22" s="408"/>
    </row>
    <row r="23" spans="1:18" ht="12.75" hidden="1" customHeight="1" x14ac:dyDescent="0.25">
      <c r="A23" s="423" t="s">
        <v>299</v>
      </c>
      <c r="B23" s="423" t="s">
        <v>300</v>
      </c>
      <c r="C23" s="434"/>
      <c r="D23" s="432">
        <f>SUM(D24)</f>
        <v>0</v>
      </c>
      <c r="E23" s="433">
        <f t="shared" ref="E23:J23" si="6">SUM(E24)</f>
        <v>0</v>
      </c>
      <c r="F23" s="433">
        <f t="shared" si="6"/>
        <v>0</v>
      </c>
      <c r="G23" s="433">
        <f t="shared" si="6"/>
        <v>0</v>
      </c>
      <c r="H23" s="433">
        <f t="shared" si="6"/>
        <v>0</v>
      </c>
      <c r="I23" s="433">
        <f t="shared" si="6"/>
        <v>0</v>
      </c>
      <c r="J23" s="433">
        <f t="shared" si="6"/>
        <v>0</v>
      </c>
      <c r="K23" s="427">
        <f t="shared" si="1"/>
        <v>0</v>
      </c>
      <c r="L23" s="408"/>
      <c r="M23" s="408"/>
      <c r="N23" s="408"/>
      <c r="O23" s="408"/>
      <c r="P23" s="408"/>
      <c r="Q23" s="408"/>
      <c r="R23" s="408"/>
    </row>
    <row r="24" spans="1:18" ht="12.75" hidden="1" customHeight="1" x14ac:dyDescent="0.25">
      <c r="A24" s="428"/>
      <c r="B24" s="428"/>
      <c r="C24" s="434"/>
      <c r="D24" s="430"/>
      <c r="E24" s="431"/>
      <c r="F24" s="431"/>
      <c r="G24" s="431"/>
      <c r="H24" s="431"/>
      <c r="I24" s="431"/>
      <c r="J24" s="431"/>
      <c r="K24" s="427">
        <f t="shared" si="1"/>
        <v>0</v>
      </c>
      <c r="L24" s="408"/>
      <c r="M24" s="408"/>
      <c r="N24" s="408"/>
      <c r="O24" s="408"/>
      <c r="P24" s="408"/>
      <c r="Q24" s="408"/>
      <c r="R24" s="408"/>
    </row>
    <row r="25" spans="1:18" ht="12.75" hidden="1" customHeight="1" x14ac:dyDescent="0.25">
      <c r="A25" s="423" t="s">
        <v>301</v>
      </c>
      <c r="B25" s="423" t="s">
        <v>302</v>
      </c>
      <c r="C25" s="432">
        <f t="shared" ref="C25:J25" si="7">SUM(C26:C27)</f>
        <v>0</v>
      </c>
      <c r="D25" s="432">
        <f t="shared" si="7"/>
        <v>0</v>
      </c>
      <c r="E25" s="433">
        <f t="shared" si="7"/>
        <v>0</v>
      </c>
      <c r="F25" s="433">
        <f t="shared" si="7"/>
        <v>0</v>
      </c>
      <c r="G25" s="433">
        <f t="shared" si="7"/>
        <v>0</v>
      </c>
      <c r="H25" s="433">
        <f t="shared" si="7"/>
        <v>0</v>
      </c>
      <c r="I25" s="433">
        <f t="shared" si="7"/>
        <v>0</v>
      </c>
      <c r="J25" s="433">
        <f t="shared" si="7"/>
        <v>0</v>
      </c>
      <c r="K25" s="427">
        <f t="shared" si="1"/>
        <v>0</v>
      </c>
      <c r="L25" s="408"/>
      <c r="M25" s="408"/>
      <c r="N25" s="408"/>
      <c r="O25" s="408"/>
      <c r="P25" s="408"/>
      <c r="Q25" s="408"/>
      <c r="R25" s="408"/>
    </row>
    <row r="26" spans="1:18" ht="12.75" hidden="1" customHeight="1" x14ac:dyDescent="0.25">
      <c r="A26" s="428"/>
      <c r="B26" s="428"/>
      <c r="C26" s="430"/>
      <c r="D26" s="430"/>
      <c r="E26" s="431"/>
      <c r="F26" s="431"/>
      <c r="G26" s="431"/>
      <c r="H26" s="431"/>
      <c r="I26" s="431"/>
      <c r="J26" s="431"/>
      <c r="K26" s="427">
        <f t="shared" si="1"/>
        <v>0</v>
      </c>
      <c r="L26" s="408"/>
      <c r="M26" s="408"/>
      <c r="N26" s="408"/>
      <c r="O26" s="408"/>
      <c r="P26" s="408"/>
      <c r="Q26" s="408"/>
      <c r="R26" s="408"/>
    </row>
    <row r="27" spans="1:18" ht="12.75" hidden="1" customHeight="1" x14ac:dyDescent="0.25">
      <c r="A27" s="428"/>
      <c r="B27" s="428"/>
      <c r="C27" s="430"/>
      <c r="D27" s="430"/>
      <c r="E27" s="431"/>
      <c r="F27" s="431"/>
      <c r="G27" s="431"/>
      <c r="H27" s="431"/>
      <c r="I27" s="431"/>
      <c r="J27" s="431"/>
      <c r="K27" s="427">
        <f t="shared" si="1"/>
        <v>0</v>
      </c>
      <c r="L27" s="408"/>
      <c r="M27" s="408"/>
      <c r="N27" s="408"/>
      <c r="O27" s="408"/>
      <c r="P27" s="408"/>
      <c r="Q27" s="408"/>
      <c r="R27" s="408"/>
    </row>
    <row r="28" spans="1:18" ht="12.75" hidden="1" customHeight="1" x14ac:dyDescent="0.25">
      <c r="A28" s="423" t="s">
        <v>303</v>
      </c>
      <c r="B28" s="423" t="s">
        <v>304</v>
      </c>
      <c r="C28" s="432"/>
      <c r="D28" s="432">
        <f t="shared" ref="D28:J28" si="8">SUM(D29:D30)</f>
        <v>0</v>
      </c>
      <c r="E28" s="433">
        <f t="shared" si="8"/>
        <v>0</v>
      </c>
      <c r="F28" s="433">
        <f t="shared" si="8"/>
        <v>0</v>
      </c>
      <c r="G28" s="433">
        <f t="shared" si="8"/>
        <v>0</v>
      </c>
      <c r="H28" s="433">
        <f t="shared" si="8"/>
        <v>0</v>
      </c>
      <c r="I28" s="433">
        <f t="shared" si="8"/>
        <v>0</v>
      </c>
      <c r="J28" s="433">
        <f t="shared" si="8"/>
        <v>0</v>
      </c>
      <c r="K28" s="427">
        <f t="shared" si="1"/>
        <v>0</v>
      </c>
      <c r="L28" s="408"/>
      <c r="M28" s="408"/>
      <c r="N28" s="408"/>
      <c r="O28" s="408"/>
      <c r="P28" s="408"/>
      <c r="Q28" s="408"/>
      <c r="R28" s="408"/>
    </row>
    <row r="29" spans="1:18" ht="12.75" hidden="1" customHeight="1" x14ac:dyDescent="0.25">
      <c r="A29" s="428"/>
      <c r="B29" s="428"/>
      <c r="C29" s="430"/>
      <c r="D29" s="430"/>
      <c r="E29" s="431"/>
      <c r="F29" s="431"/>
      <c r="G29" s="431"/>
      <c r="H29" s="431"/>
      <c r="I29" s="431"/>
      <c r="J29" s="431"/>
      <c r="K29" s="427">
        <f t="shared" si="1"/>
        <v>0</v>
      </c>
      <c r="L29" s="408"/>
      <c r="M29" s="408"/>
      <c r="N29" s="408"/>
      <c r="O29" s="408"/>
      <c r="P29" s="408"/>
      <c r="Q29" s="408"/>
      <c r="R29" s="408"/>
    </row>
    <row r="30" spans="1:18" ht="12.75" hidden="1" customHeight="1" x14ac:dyDescent="0.25">
      <c r="A30" s="428"/>
      <c r="B30" s="428"/>
      <c r="C30" s="430"/>
      <c r="D30" s="430"/>
      <c r="E30" s="431"/>
      <c r="F30" s="431"/>
      <c r="G30" s="431"/>
      <c r="H30" s="431"/>
      <c r="I30" s="431"/>
      <c r="J30" s="431"/>
      <c r="K30" s="427">
        <f t="shared" si="1"/>
        <v>0</v>
      </c>
      <c r="L30" s="408"/>
      <c r="M30" s="408"/>
      <c r="N30" s="408"/>
      <c r="O30" s="408"/>
      <c r="P30" s="408"/>
      <c r="Q30" s="408"/>
      <c r="R30" s="408"/>
    </row>
    <row r="31" spans="1:18" ht="12.75" hidden="1" customHeight="1" x14ac:dyDescent="0.25">
      <c r="A31" s="423" t="s">
        <v>305</v>
      </c>
      <c r="B31" s="423" t="s">
        <v>306</v>
      </c>
      <c r="C31" s="432">
        <f>SUM(C33)</f>
        <v>0</v>
      </c>
      <c r="D31" s="432">
        <f t="shared" ref="D31:J31" si="9">SUM(D32:D33)</f>
        <v>0</v>
      </c>
      <c r="E31" s="433">
        <f t="shared" si="9"/>
        <v>0</v>
      </c>
      <c r="F31" s="433">
        <f t="shared" si="9"/>
        <v>0</v>
      </c>
      <c r="G31" s="433">
        <f t="shared" si="9"/>
        <v>0</v>
      </c>
      <c r="H31" s="433">
        <f t="shared" si="9"/>
        <v>0</v>
      </c>
      <c r="I31" s="433">
        <f t="shared" si="9"/>
        <v>0</v>
      </c>
      <c r="J31" s="433">
        <f t="shared" si="9"/>
        <v>0</v>
      </c>
      <c r="K31" s="427">
        <f t="shared" si="1"/>
        <v>0</v>
      </c>
      <c r="L31" s="408"/>
      <c r="M31" s="408"/>
      <c r="N31" s="408"/>
      <c r="O31" s="408"/>
      <c r="P31" s="408"/>
      <c r="Q31" s="408"/>
      <c r="R31" s="408"/>
    </row>
    <row r="32" spans="1:18" ht="12.75" hidden="1" customHeight="1" x14ac:dyDescent="0.25">
      <c r="A32" s="428"/>
      <c r="B32" s="428"/>
      <c r="C32" s="430"/>
      <c r="D32" s="430"/>
      <c r="E32" s="431"/>
      <c r="F32" s="431"/>
      <c r="G32" s="431"/>
      <c r="H32" s="431"/>
      <c r="I32" s="431"/>
      <c r="J32" s="431"/>
      <c r="K32" s="427">
        <f t="shared" si="1"/>
        <v>0</v>
      </c>
      <c r="L32" s="408"/>
      <c r="M32" s="408"/>
      <c r="N32" s="408"/>
      <c r="O32" s="408"/>
      <c r="P32" s="408"/>
      <c r="Q32" s="408"/>
      <c r="R32" s="408"/>
    </row>
    <row r="33" spans="1:18" ht="12.75" hidden="1" customHeight="1" x14ac:dyDescent="0.25">
      <c r="A33" s="428"/>
      <c r="B33" s="428"/>
      <c r="C33" s="430"/>
      <c r="D33" s="430"/>
      <c r="E33" s="431"/>
      <c r="F33" s="431"/>
      <c r="G33" s="431"/>
      <c r="H33" s="431"/>
      <c r="I33" s="431"/>
      <c r="J33" s="431"/>
      <c r="K33" s="427">
        <f t="shared" si="1"/>
        <v>0</v>
      </c>
      <c r="L33" s="408"/>
      <c r="M33" s="408"/>
      <c r="N33" s="408"/>
      <c r="O33" s="408"/>
      <c r="P33" s="408"/>
      <c r="Q33" s="408"/>
      <c r="R33" s="408"/>
    </row>
    <row r="34" spans="1:18" ht="12.75" hidden="1" customHeight="1" x14ac:dyDescent="0.25">
      <c r="A34" s="423" t="s">
        <v>307</v>
      </c>
      <c r="B34" s="423" t="s">
        <v>308</v>
      </c>
      <c r="C34" s="432">
        <f>SUM(C36)</f>
        <v>0</v>
      </c>
      <c r="D34" s="432">
        <f t="shared" ref="D34:J34" si="10">SUM(D35:D36)</f>
        <v>0</v>
      </c>
      <c r="E34" s="433">
        <f t="shared" si="10"/>
        <v>0</v>
      </c>
      <c r="F34" s="433">
        <f t="shared" si="10"/>
        <v>0</v>
      </c>
      <c r="G34" s="433">
        <f t="shared" si="10"/>
        <v>0</v>
      </c>
      <c r="H34" s="433">
        <f t="shared" si="10"/>
        <v>0</v>
      </c>
      <c r="I34" s="433">
        <f t="shared" si="10"/>
        <v>0</v>
      </c>
      <c r="J34" s="433">
        <f t="shared" si="10"/>
        <v>0</v>
      </c>
      <c r="K34" s="427">
        <f t="shared" si="1"/>
        <v>0</v>
      </c>
      <c r="L34" s="408"/>
      <c r="M34" s="408"/>
      <c r="N34" s="408"/>
      <c r="O34" s="408"/>
      <c r="P34" s="408"/>
      <c r="Q34" s="408"/>
      <c r="R34" s="408"/>
    </row>
    <row r="35" spans="1:18" ht="12.75" hidden="1" customHeight="1" x14ac:dyDescent="0.25">
      <c r="A35" s="428"/>
      <c r="B35" s="428"/>
      <c r="C35" s="430"/>
      <c r="D35" s="430"/>
      <c r="E35" s="431"/>
      <c r="F35" s="431"/>
      <c r="G35" s="431"/>
      <c r="H35" s="431"/>
      <c r="I35" s="431"/>
      <c r="J35" s="431"/>
      <c r="K35" s="427">
        <f t="shared" si="1"/>
        <v>0</v>
      </c>
      <c r="L35" s="408"/>
      <c r="M35" s="408"/>
      <c r="N35" s="408"/>
      <c r="O35" s="408"/>
      <c r="P35" s="408"/>
      <c r="Q35" s="408"/>
      <c r="R35" s="408"/>
    </row>
    <row r="36" spans="1:18" ht="12.75" hidden="1" customHeight="1" x14ac:dyDescent="0.25">
      <c r="A36" s="428"/>
      <c r="B36" s="428"/>
      <c r="C36" s="430"/>
      <c r="D36" s="430"/>
      <c r="E36" s="431"/>
      <c r="F36" s="431"/>
      <c r="G36" s="431"/>
      <c r="H36" s="431"/>
      <c r="I36" s="431"/>
      <c r="J36" s="431"/>
      <c r="K36" s="427">
        <f t="shared" si="1"/>
        <v>0</v>
      </c>
      <c r="L36" s="408"/>
      <c r="M36" s="408"/>
      <c r="N36" s="408"/>
      <c r="O36" s="408"/>
      <c r="P36" s="408"/>
      <c r="Q36" s="408"/>
      <c r="R36" s="408"/>
    </row>
    <row r="37" spans="1:18" ht="12.75" hidden="1" customHeight="1" x14ac:dyDescent="0.25">
      <c r="A37" s="423" t="s">
        <v>309</v>
      </c>
      <c r="B37" s="423" t="s">
        <v>310</v>
      </c>
      <c r="C37" s="434"/>
      <c r="D37" s="432">
        <f t="shared" ref="D37:J37" si="11">SUM(D38:D40)</f>
        <v>0</v>
      </c>
      <c r="E37" s="433">
        <f t="shared" si="11"/>
        <v>0</v>
      </c>
      <c r="F37" s="433">
        <f t="shared" si="11"/>
        <v>0</v>
      </c>
      <c r="G37" s="433">
        <f t="shared" si="11"/>
        <v>0</v>
      </c>
      <c r="H37" s="433">
        <f t="shared" si="11"/>
        <v>0</v>
      </c>
      <c r="I37" s="433">
        <f t="shared" si="11"/>
        <v>0</v>
      </c>
      <c r="J37" s="433">
        <f t="shared" si="11"/>
        <v>0</v>
      </c>
      <c r="K37" s="427">
        <f t="shared" si="1"/>
        <v>0</v>
      </c>
      <c r="L37" s="408"/>
      <c r="M37" s="408"/>
      <c r="N37" s="408"/>
      <c r="O37" s="408"/>
      <c r="P37" s="408"/>
      <c r="Q37" s="408"/>
      <c r="R37" s="408"/>
    </row>
    <row r="38" spans="1:18" ht="12.75" hidden="1" customHeight="1" x14ac:dyDescent="0.25">
      <c r="A38" s="428"/>
      <c r="B38" s="428"/>
      <c r="C38" s="434"/>
      <c r="D38" s="430"/>
      <c r="E38" s="431"/>
      <c r="F38" s="431"/>
      <c r="G38" s="431"/>
      <c r="H38" s="431"/>
      <c r="I38" s="431"/>
      <c r="J38" s="431"/>
      <c r="K38" s="427">
        <f t="shared" si="1"/>
        <v>0</v>
      </c>
      <c r="L38" s="408"/>
      <c r="M38" s="408"/>
      <c r="N38" s="408"/>
      <c r="O38" s="408"/>
      <c r="P38" s="408"/>
      <c r="Q38" s="408"/>
      <c r="R38" s="408"/>
    </row>
    <row r="39" spans="1:18" ht="12.75" hidden="1" customHeight="1" x14ac:dyDescent="0.25">
      <c r="A39" s="428"/>
      <c r="B39" s="428"/>
      <c r="C39" s="434"/>
      <c r="D39" s="430"/>
      <c r="E39" s="431"/>
      <c r="F39" s="431"/>
      <c r="G39" s="431"/>
      <c r="H39" s="431"/>
      <c r="I39" s="431"/>
      <c r="J39" s="431"/>
      <c r="K39" s="427"/>
      <c r="L39" s="408"/>
      <c r="M39" s="408"/>
      <c r="N39" s="408"/>
      <c r="O39" s="408"/>
      <c r="P39" s="408"/>
      <c r="Q39" s="408"/>
      <c r="R39" s="408"/>
    </row>
    <row r="40" spans="1:18" ht="12.75" hidden="1" customHeight="1" x14ac:dyDescent="0.25">
      <c r="A40" s="428"/>
      <c r="B40" s="428"/>
      <c r="C40" s="434"/>
      <c r="D40" s="430"/>
      <c r="E40" s="431"/>
      <c r="F40" s="431"/>
      <c r="G40" s="431"/>
      <c r="H40" s="431"/>
      <c r="I40" s="431"/>
      <c r="J40" s="431"/>
      <c r="K40" s="427">
        <f t="shared" si="1"/>
        <v>0</v>
      </c>
      <c r="L40" s="408"/>
      <c r="M40" s="408"/>
      <c r="N40" s="408"/>
      <c r="O40" s="408"/>
      <c r="P40" s="408"/>
      <c r="Q40" s="408"/>
      <c r="R40" s="408"/>
    </row>
    <row r="41" spans="1:18" ht="12.75" customHeight="1" x14ac:dyDescent="0.25">
      <c r="A41" s="423" t="s">
        <v>311</v>
      </c>
      <c r="B41" s="423" t="s">
        <v>312</v>
      </c>
      <c r="C41" s="434"/>
      <c r="D41" s="432">
        <f>SUM(D42)</f>
        <v>0</v>
      </c>
      <c r="E41" s="433">
        <f t="shared" ref="E41:J41" si="12">SUM(E42)</f>
        <v>0</v>
      </c>
      <c r="F41" s="433">
        <f t="shared" si="12"/>
        <v>0</v>
      </c>
      <c r="G41" s="433">
        <f t="shared" si="12"/>
        <v>0</v>
      </c>
      <c r="H41" s="433">
        <f t="shared" si="12"/>
        <v>0</v>
      </c>
      <c r="I41" s="433">
        <f t="shared" si="12"/>
        <v>0</v>
      </c>
      <c r="J41" s="433">
        <f t="shared" si="12"/>
        <v>0</v>
      </c>
      <c r="K41" s="427">
        <f t="shared" si="1"/>
        <v>0</v>
      </c>
      <c r="L41" s="408"/>
      <c r="M41" s="408"/>
      <c r="N41" s="408"/>
      <c r="O41" s="408"/>
      <c r="P41" s="408"/>
      <c r="Q41" s="408"/>
      <c r="R41" s="408"/>
    </row>
    <row r="42" spans="1:18" ht="12.75" customHeight="1" x14ac:dyDescent="0.25">
      <c r="A42" s="428"/>
      <c r="B42" s="428"/>
      <c r="C42" s="434"/>
      <c r="D42" s="430"/>
      <c r="E42" s="431"/>
      <c r="F42" s="431"/>
      <c r="G42" s="431"/>
      <c r="H42" s="431"/>
      <c r="I42" s="431"/>
      <c r="J42" s="431"/>
      <c r="K42" s="427">
        <f t="shared" si="1"/>
        <v>0</v>
      </c>
      <c r="L42" s="408"/>
      <c r="M42" s="408"/>
      <c r="N42" s="408"/>
      <c r="O42" s="408"/>
      <c r="P42" s="408"/>
      <c r="Q42" s="408"/>
      <c r="R42" s="408"/>
    </row>
    <row r="43" spans="1:18" ht="12.75" customHeight="1" x14ac:dyDescent="0.25">
      <c r="A43" s="423" t="s">
        <v>313</v>
      </c>
      <c r="B43" s="423" t="s">
        <v>314</v>
      </c>
      <c r="C43" s="429"/>
      <c r="D43" s="432">
        <f>SUM(D44)</f>
        <v>0</v>
      </c>
      <c r="E43" s="433">
        <f t="shared" ref="E43:J43" si="13">SUM(E44)</f>
        <v>0</v>
      </c>
      <c r="F43" s="433">
        <f t="shared" si="13"/>
        <v>0</v>
      </c>
      <c r="G43" s="433">
        <f t="shared" si="13"/>
        <v>0</v>
      </c>
      <c r="H43" s="433">
        <f t="shared" si="13"/>
        <v>0</v>
      </c>
      <c r="I43" s="433">
        <f t="shared" si="13"/>
        <v>0</v>
      </c>
      <c r="J43" s="433">
        <f t="shared" si="13"/>
        <v>0</v>
      </c>
      <c r="K43" s="427">
        <f t="shared" si="1"/>
        <v>0</v>
      </c>
      <c r="L43" s="408"/>
      <c r="M43" s="408"/>
      <c r="N43" s="408"/>
      <c r="O43" s="408"/>
      <c r="P43" s="408"/>
      <c r="Q43" s="408"/>
      <c r="R43" s="408"/>
    </row>
    <row r="44" spans="1:18" ht="12.75" customHeight="1" x14ac:dyDescent="0.25">
      <c r="A44" s="428"/>
      <c r="B44" s="428"/>
      <c r="C44" s="429"/>
      <c r="D44" s="430"/>
      <c r="E44" s="431"/>
      <c r="F44" s="431"/>
      <c r="G44" s="431"/>
      <c r="H44" s="431"/>
      <c r="I44" s="431"/>
      <c r="J44" s="431"/>
      <c r="K44" s="427">
        <f t="shared" si="1"/>
        <v>0</v>
      </c>
      <c r="L44" s="408"/>
      <c r="M44" s="408"/>
      <c r="N44" s="408"/>
      <c r="O44" s="408"/>
      <c r="P44" s="408"/>
      <c r="Q44" s="408"/>
      <c r="R44" s="408"/>
    </row>
    <row r="45" spans="1:18" ht="12.75" customHeight="1" x14ac:dyDescent="0.25">
      <c r="A45" s="423" t="s">
        <v>315</v>
      </c>
      <c r="B45" s="423" t="s">
        <v>408</v>
      </c>
      <c r="C45" s="434"/>
      <c r="D45" s="432">
        <f>SUM(D46)</f>
        <v>0</v>
      </c>
      <c r="E45" s="433">
        <f t="shared" ref="E45:J45" si="14">SUM(E46)</f>
        <v>0</v>
      </c>
      <c r="F45" s="433">
        <f t="shared" si="14"/>
        <v>0</v>
      </c>
      <c r="G45" s="433">
        <f t="shared" si="14"/>
        <v>0</v>
      </c>
      <c r="H45" s="433">
        <f t="shared" si="14"/>
        <v>0</v>
      </c>
      <c r="I45" s="433">
        <f t="shared" si="14"/>
        <v>0</v>
      </c>
      <c r="J45" s="433">
        <f t="shared" si="14"/>
        <v>0</v>
      </c>
      <c r="K45" s="427">
        <f t="shared" si="1"/>
        <v>0</v>
      </c>
      <c r="L45" s="408"/>
      <c r="M45" s="408"/>
      <c r="N45" s="408"/>
      <c r="O45" s="408"/>
      <c r="P45" s="408"/>
      <c r="Q45" s="408"/>
      <c r="R45" s="408"/>
    </row>
    <row r="46" spans="1:18" ht="12.75" customHeight="1" x14ac:dyDescent="0.25">
      <c r="A46" s="428"/>
      <c r="B46" s="428"/>
      <c r="C46" s="434"/>
      <c r="D46" s="430"/>
      <c r="E46" s="431"/>
      <c r="F46" s="431"/>
      <c r="G46" s="431"/>
      <c r="H46" s="431"/>
      <c r="I46" s="431"/>
      <c r="J46" s="431"/>
      <c r="K46" s="427">
        <f t="shared" si="1"/>
        <v>0</v>
      </c>
      <c r="L46" s="408"/>
      <c r="M46" s="408"/>
      <c r="N46" s="408"/>
      <c r="O46" s="408"/>
      <c r="P46" s="408"/>
      <c r="Q46" s="408"/>
      <c r="R46" s="408"/>
    </row>
    <row r="47" spans="1:18" ht="12.75" customHeight="1" x14ac:dyDescent="0.25">
      <c r="A47" s="435" t="s">
        <v>316</v>
      </c>
      <c r="B47" s="435" t="s">
        <v>317</v>
      </c>
      <c r="C47" s="434"/>
      <c r="D47" s="432">
        <f>SUM(D48)</f>
        <v>0</v>
      </c>
      <c r="E47" s="433">
        <f t="shared" ref="E47:J47" si="15">SUM(E48)</f>
        <v>0</v>
      </c>
      <c r="F47" s="433">
        <f t="shared" si="15"/>
        <v>0</v>
      </c>
      <c r="G47" s="433">
        <f t="shared" si="15"/>
        <v>0</v>
      </c>
      <c r="H47" s="433">
        <f t="shared" si="15"/>
        <v>0</v>
      </c>
      <c r="I47" s="433">
        <f t="shared" si="15"/>
        <v>0</v>
      </c>
      <c r="J47" s="433">
        <f t="shared" si="15"/>
        <v>0</v>
      </c>
      <c r="K47" s="427">
        <f t="shared" si="1"/>
        <v>0</v>
      </c>
      <c r="L47" s="408"/>
      <c r="M47" s="408"/>
      <c r="N47" s="408"/>
      <c r="O47" s="408"/>
      <c r="P47" s="408"/>
      <c r="Q47" s="408"/>
      <c r="R47" s="408"/>
    </row>
    <row r="48" spans="1:18" ht="12.75" customHeight="1" x14ac:dyDescent="0.25">
      <c r="A48" s="436"/>
      <c r="B48" s="428"/>
      <c r="C48" s="434"/>
      <c r="D48" s="430"/>
      <c r="E48" s="431"/>
      <c r="F48" s="431"/>
      <c r="G48" s="431"/>
      <c r="H48" s="431"/>
      <c r="I48" s="431"/>
      <c r="J48" s="431"/>
      <c r="K48" s="427">
        <f t="shared" si="1"/>
        <v>0</v>
      </c>
      <c r="L48" s="408"/>
      <c r="M48" s="408"/>
      <c r="N48" s="408"/>
      <c r="O48" s="408"/>
      <c r="P48" s="408"/>
      <c r="Q48" s="408"/>
      <c r="R48" s="408"/>
    </row>
    <row r="49" spans="1:18" ht="12.65" customHeight="1" x14ac:dyDescent="0.25">
      <c r="A49" s="437"/>
      <c r="B49" s="437"/>
      <c r="C49" s="434"/>
      <c r="D49" s="438"/>
      <c r="E49" s="439"/>
      <c r="F49" s="439"/>
      <c r="G49" s="439"/>
      <c r="H49" s="439"/>
      <c r="I49" s="439"/>
      <c r="J49" s="439"/>
      <c r="K49" s="440"/>
      <c r="L49" s="408"/>
      <c r="M49" s="408"/>
      <c r="N49" s="408"/>
      <c r="O49" s="408"/>
      <c r="P49" s="408"/>
      <c r="Q49" s="408"/>
      <c r="R49" s="408"/>
    </row>
    <row r="50" spans="1:18" ht="12.75" customHeight="1" x14ac:dyDescent="0.25">
      <c r="A50" s="441" t="s">
        <v>318</v>
      </c>
      <c r="B50" s="428"/>
      <c r="C50" s="434"/>
      <c r="D50" s="442"/>
      <c r="E50" s="443"/>
      <c r="F50" s="431"/>
      <c r="G50" s="431"/>
      <c r="H50" s="431"/>
      <c r="I50" s="431"/>
      <c r="J50" s="431"/>
      <c r="K50" s="444">
        <f>SUM(E50:J50)</f>
        <v>0</v>
      </c>
      <c r="L50" s="408"/>
      <c r="M50" s="408"/>
      <c r="N50" s="408"/>
      <c r="O50" s="408"/>
      <c r="P50" s="408"/>
      <c r="Q50" s="408"/>
      <c r="R50" s="408"/>
    </row>
    <row r="51" spans="1:18" ht="12.75" customHeight="1" x14ac:dyDescent="0.25">
      <c r="A51" s="441" t="s">
        <v>318</v>
      </c>
      <c r="B51" s="428"/>
      <c r="C51" s="434"/>
      <c r="D51" s="430"/>
      <c r="E51" s="431"/>
      <c r="F51" s="431"/>
      <c r="G51" s="431"/>
      <c r="H51" s="431"/>
      <c r="I51" s="431"/>
      <c r="J51" s="431"/>
      <c r="K51" s="427">
        <f>SUM(E51:J51)</f>
        <v>0</v>
      </c>
      <c r="L51" s="408"/>
      <c r="M51" s="408"/>
      <c r="N51" s="408"/>
      <c r="O51" s="408"/>
      <c r="P51" s="408"/>
      <c r="Q51" s="408"/>
      <c r="R51" s="408"/>
    </row>
    <row r="52" spans="1:18" ht="12.75" customHeight="1" x14ac:dyDescent="0.25">
      <c r="A52" s="441" t="s">
        <v>318</v>
      </c>
      <c r="B52" s="428"/>
      <c r="C52" s="434"/>
      <c r="D52" s="430"/>
      <c r="E52" s="431"/>
      <c r="F52" s="431"/>
      <c r="G52" s="431"/>
      <c r="H52" s="431"/>
      <c r="I52" s="431"/>
      <c r="J52" s="431"/>
      <c r="K52" s="427">
        <f>SUM(E52:J52)</f>
        <v>0</v>
      </c>
      <c r="L52" s="408"/>
      <c r="M52" s="408"/>
      <c r="N52" s="408"/>
      <c r="O52" s="408"/>
      <c r="P52" s="408"/>
      <c r="Q52" s="408"/>
      <c r="R52" s="408"/>
    </row>
    <row r="53" spans="1:18" ht="12.75" customHeight="1" x14ac:dyDescent="0.25">
      <c r="A53" s="441" t="s">
        <v>318</v>
      </c>
      <c r="B53" s="428"/>
      <c r="C53" s="434"/>
      <c r="D53" s="430"/>
      <c r="E53" s="431"/>
      <c r="F53" s="431"/>
      <c r="G53" s="431"/>
      <c r="H53" s="431"/>
      <c r="I53" s="431"/>
      <c r="J53" s="431"/>
      <c r="K53" s="427">
        <f t="shared" si="1"/>
        <v>0</v>
      </c>
      <c r="L53" s="408"/>
      <c r="M53" s="408"/>
      <c r="N53" s="408"/>
      <c r="O53" s="408"/>
      <c r="P53" s="408"/>
      <c r="Q53" s="408"/>
      <c r="R53" s="408"/>
    </row>
    <row r="54" spans="1:18" ht="12.75" customHeight="1" x14ac:dyDescent="0.25">
      <c r="A54" s="441" t="s">
        <v>318</v>
      </c>
      <c r="B54" s="428"/>
      <c r="C54" s="434"/>
      <c r="D54" s="430"/>
      <c r="E54" s="431"/>
      <c r="F54" s="431"/>
      <c r="G54" s="431"/>
      <c r="H54" s="431"/>
      <c r="I54" s="431"/>
      <c r="J54" s="431"/>
      <c r="K54" s="427">
        <f t="shared" si="1"/>
        <v>0</v>
      </c>
      <c r="L54" s="408"/>
      <c r="M54" s="408"/>
      <c r="N54" s="408"/>
      <c r="O54" s="408"/>
      <c r="P54" s="408"/>
      <c r="Q54" s="408"/>
      <c r="R54" s="408"/>
    </row>
    <row r="55" spans="1:18" ht="12.75" customHeight="1" x14ac:dyDescent="0.25">
      <c r="A55" s="441" t="s">
        <v>318</v>
      </c>
      <c r="B55" s="428"/>
      <c r="C55" s="434"/>
      <c r="D55" s="430"/>
      <c r="E55" s="431"/>
      <c r="F55" s="431"/>
      <c r="G55" s="431"/>
      <c r="H55" s="431"/>
      <c r="I55" s="431"/>
      <c r="J55" s="431"/>
      <c r="K55" s="427">
        <f t="shared" si="1"/>
        <v>0</v>
      </c>
      <c r="L55" s="408"/>
      <c r="M55" s="408"/>
      <c r="N55" s="408"/>
      <c r="O55" s="408"/>
      <c r="P55" s="408"/>
      <c r="Q55" s="408"/>
      <c r="R55" s="408"/>
    </row>
    <row r="56" spans="1:18" ht="12.75" customHeight="1" x14ac:dyDescent="0.3">
      <c r="A56" s="445"/>
      <c r="B56" s="445"/>
      <c r="C56" s="446" t="s">
        <v>287</v>
      </c>
      <c r="D56" s="447" t="s">
        <v>409</v>
      </c>
      <c r="E56" s="448" t="s">
        <v>288</v>
      </c>
      <c r="F56" s="449">
        <f>F6</f>
        <v>1600</v>
      </c>
      <c r="G56" s="449">
        <f>G6</f>
        <v>1603</v>
      </c>
      <c r="H56" s="449">
        <f>H6</f>
        <v>1606</v>
      </c>
      <c r="I56" s="449">
        <f>I6</f>
        <v>1608</v>
      </c>
      <c r="J56" s="449">
        <f>J6</f>
        <v>1612</v>
      </c>
      <c r="K56" s="450" t="s">
        <v>4</v>
      </c>
      <c r="L56" s="408"/>
      <c r="M56" s="408"/>
      <c r="N56" s="408"/>
      <c r="O56" s="408"/>
      <c r="P56" s="408"/>
      <c r="Q56" s="408"/>
      <c r="R56" s="408"/>
    </row>
    <row r="57" spans="1:18" ht="12.75" customHeight="1" x14ac:dyDescent="0.3">
      <c r="A57" s="436"/>
      <c r="B57" s="451" t="s">
        <v>319</v>
      </c>
      <c r="C57" s="432"/>
      <c r="D57" s="452"/>
      <c r="E57" s="453">
        <f t="shared" ref="E57:J57" si="16">E7+E9+E14+E16+E21+E23+E25+E28+E31+E34+E37+E41+E43+E45+E47+E50+E51+E52+E53+E54+E55</f>
        <v>0</v>
      </c>
      <c r="F57" s="433"/>
      <c r="G57" s="433">
        <f t="shared" si="16"/>
        <v>0</v>
      </c>
      <c r="H57" s="433">
        <f t="shared" si="16"/>
        <v>0</v>
      </c>
      <c r="I57" s="433">
        <f t="shared" si="16"/>
        <v>0</v>
      </c>
      <c r="J57" s="433">
        <f t="shared" si="16"/>
        <v>0</v>
      </c>
      <c r="K57" s="444">
        <f>SUM(E57:J57)</f>
        <v>0</v>
      </c>
      <c r="L57" s="454"/>
      <c r="M57" s="408"/>
      <c r="N57" s="408"/>
      <c r="O57" s="408"/>
      <c r="P57" s="408"/>
      <c r="Q57" s="408"/>
      <c r="R57" s="408"/>
    </row>
    <row r="58" spans="1:18" x14ac:dyDescent="0.25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</row>
    <row r="59" spans="1:18" x14ac:dyDescent="0.25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</row>
    <row r="60" spans="1:18" x14ac:dyDescent="0.25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</row>
    <row r="61" spans="1:18" hidden="1" x14ac:dyDescent="0.25"/>
    <row r="62" spans="1:18" hidden="1" x14ac:dyDescent="0.25">
      <c r="B62" s="455" t="s">
        <v>320</v>
      </c>
      <c r="C62" s="455" t="s">
        <v>321</v>
      </c>
      <c r="F62" s="455" t="s">
        <v>280</v>
      </c>
    </row>
    <row r="63" spans="1:18" hidden="1" x14ac:dyDescent="0.25">
      <c r="B63" s="455" t="s">
        <v>322</v>
      </c>
      <c r="C63" s="455" t="s">
        <v>323</v>
      </c>
      <c r="F63" s="455" t="s">
        <v>324</v>
      </c>
    </row>
    <row r="64" spans="1:18" hidden="1" x14ac:dyDescent="0.25">
      <c r="B64" s="455" t="s">
        <v>325</v>
      </c>
      <c r="C64" s="455" t="s">
        <v>326</v>
      </c>
      <c r="F64" s="455" t="s">
        <v>327</v>
      </c>
    </row>
    <row r="65" spans="1:18" hidden="1" x14ac:dyDescent="0.25">
      <c r="B65" s="455" t="s">
        <v>328</v>
      </c>
      <c r="C65" s="455" t="s">
        <v>329</v>
      </c>
      <c r="F65" s="455" t="s">
        <v>330</v>
      </c>
    </row>
    <row r="66" spans="1:18" hidden="1" x14ac:dyDescent="0.25">
      <c r="B66" s="455" t="s">
        <v>331</v>
      </c>
      <c r="C66" s="455" t="s">
        <v>332</v>
      </c>
      <c r="F66" s="455"/>
    </row>
    <row r="67" spans="1:18" hidden="1" x14ac:dyDescent="0.25">
      <c r="B67" s="455" t="s">
        <v>333</v>
      </c>
      <c r="C67" s="455" t="s">
        <v>334</v>
      </c>
      <c r="F67" s="455"/>
    </row>
    <row r="68" spans="1:18" hidden="1" x14ac:dyDescent="0.25">
      <c r="B68" s="455" t="s">
        <v>335</v>
      </c>
      <c r="C68" s="455" t="s">
        <v>336</v>
      </c>
    </row>
    <row r="69" spans="1:18" hidden="1" x14ac:dyDescent="0.25">
      <c r="B69" s="455" t="s">
        <v>337</v>
      </c>
      <c r="C69" s="455" t="s">
        <v>338</v>
      </c>
    </row>
    <row r="70" spans="1:18" hidden="1" x14ac:dyDescent="0.25">
      <c r="B70" s="455" t="s">
        <v>339</v>
      </c>
      <c r="C70" s="455" t="s">
        <v>340</v>
      </c>
    </row>
    <row r="71" spans="1:18" hidden="1" x14ac:dyDescent="0.25">
      <c r="B71" s="455" t="s">
        <v>341</v>
      </c>
      <c r="C71" s="455" t="s">
        <v>342</v>
      </c>
    </row>
    <row r="72" spans="1:18" hidden="1" x14ac:dyDescent="0.25">
      <c r="B72" s="455" t="s">
        <v>343</v>
      </c>
      <c r="C72" s="455" t="s">
        <v>344</v>
      </c>
    </row>
    <row r="73" spans="1:18" hidden="1" x14ac:dyDescent="0.25">
      <c r="B73" s="455" t="s">
        <v>345</v>
      </c>
    </row>
    <row r="74" spans="1:18" hidden="1" x14ac:dyDescent="0.25">
      <c r="B74" s="455" t="s">
        <v>346</v>
      </c>
    </row>
    <row r="75" spans="1:18" hidden="1" x14ac:dyDescent="0.25">
      <c r="B75" s="455" t="s">
        <v>347</v>
      </c>
    </row>
    <row r="76" spans="1:18" hidden="1" x14ac:dyDescent="0.25">
      <c r="B76" s="456"/>
    </row>
    <row r="77" spans="1:18" x14ac:dyDescent="0.25">
      <c r="A77" s="408"/>
      <c r="B77" s="457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</row>
    <row r="78" spans="1:18" x14ac:dyDescent="0.25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</row>
    <row r="79" spans="1:18" x14ac:dyDescent="0.25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</row>
    <row r="80" spans="1:18" x14ac:dyDescent="0.25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</row>
    <row r="81" spans="1:11" x14ac:dyDescent="0.25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</row>
    <row r="82" spans="1:11" x14ac:dyDescent="0.25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</row>
    <row r="83" spans="1:11" x14ac:dyDescent="0.25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</row>
    <row r="84" spans="1:11" x14ac:dyDescent="0.25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</row>
    <row r="85" spans="1:11" x14ac:dyDescent="0.25">
      <c r="A85" s="408"/>
      <c r="B85" s="408"/>
      <c r="C85" s="408"/>
      <c r="D85" s="408"/>
      <c r="E85" s="408"/>
      <c r="F85" s="408"/>
      <c r="G85" s="408"/>
      <c r="H85" s="408"/>
      <c r="I85" s="408"/>
      <c r="J85" s="408"/>
      <c r="K85" s="408"/>
    </row>
    <row r="86" spans="1:11" x14ac:dyDescent="0.25">
      <c r="A86" s="408"/>
      <c r="B86" s="408"/>
      <c r="C86" s="408"/>
      <c r="D86" s="408"/>
      <c r="E86" s="408"/>
      <c r="F86" s="408"/>
      <c r="G86" s="408"/>
      <c r="H86" s="408"/>
      <c r="I86" s="408"/>
      <c r="J86" s="408"/>
      <c r="K86" s="408"/>
    </row>
    <row r="87" spans="1:11" x14ac:dyDescent="0.25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</row>
    <row r="88" spans="1:11" x14ac:dyDescent="0.25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</row>
    <row r="89" spans="1:11" x14ac:dyDescent="0.25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</row>
    <row r="90" spans="1:11" x14ac:dyDescent="0.25">
      <c r="A90" s="408"/>
      <c r="B90" s="408"/>
      <c r="C90" s="408"/>
      <c r="D90" s="408"/>
      <c r="E90" s="408"/>
      <c r="F90" s="408"/>
      <c r="G90" s="408"/>
      <c r="H90" s="408"/>
      <c r="I90" s="408"/>
      <c r="J90" s="408"/>
      <c r="K90" s="408"/>
    </row>
    <row r="91" spans="1:11" x14ac:dyDescent="0.25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</row>
    <row r="92" spans="1:11" x14ac:dyDescent="0.25">
      <c r="A92" s="408"/>
      <c r="B92" s="408"/>
      <c r="C92" s="408"/>
      <c r="D92" s="408"/>
      <c r="E92" s="408"/>
      <c r="F92" s="408"/>
      <c r="G92" s="408"/>
      <c r="H92" s="408"/>
      <c r="I92" s="408"/>
      <c r="J92" s="408"/>
      <c r="K92" s="408"/>
    </row>
    <row r="93" spans="1:11" x14ac:dyDescent="0.25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</row>
    <row r="94" spans="1:11" x14ac:dyDescent="0.25">
      <c r="A94" s="408"/>
      <c r="B94" s="408"/>
      <c r="C94" s="408"/>
      <c r="D94" s="408"/>
      <c r="E94" s="408"/>
      <c r="F94" s="408"/>
      <c r="G94" s="408"/>
      <c r="H94" s="408"/>
      <c r="I94" s="408"/>
      <c r="J94" s="408"/>
      <c r="K94" s="408"/>
    </row>
    <row r="95" spans="1:11" x14ac:dyDescent="0.25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</row>
    <row r="96" spans="1:11" x14ac:dyDescent="0.25">
      <c r="A96" s="408"/>
      <c r="B96" s="408"/>
      <c r="C96" s="408"/>
      <c r="D96" s="408"/>
      <c r="E96" s="408"/>
      <c r="F96" s="408"/>
      <c r="G96" s="408"/>
      <c r="H96" s="408"/>
      <c r="I96" s="408"/>
      <c r="J96" s="408"/>
      <c r="K96" s="408"/>
    </row>
    <row r="97" spans="1:11" x14ac:dyDescent="0.25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</row>
    <row r="98" spans="1:11" x14ac:dyDescent="0.25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</row>
    <row r="99" spans="1:11" x14ac:dyDescent="0.25">
      <c r="A99" s="408"/>
      <c r="B99" s="408"/>
      <c r="C99" s="408"/>
      <c r="D99" s="408"/>
      <c r="E99" s="408"/>
      <c r="F99" s="408"/>
      <c r="G99" s="408"/>
      <c r="H99" s="408"/>
      <c r="I99" s="408"/>
      <c r="J99" s="408"/>
      <c r="K99" s="408"/>
    </row>
    <row r="100" spans="1:11" x14ac:dyDescent="0.25">
      <c r="A100" s="408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</row>
    <row r="101" spans="1:11" x14ac:dyDescent="0.25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</row>
    <row r="102" spans="1:11" x14ac:dyDescent="0.25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</row>
    <row r="103" spans="1:11" x14ac:dyDescent="0.25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</row>
    <row r="104" spans="1:11" x14ac:dyDescent="0.25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</row>
    <row r="105" spans="1:11" x14ac:dyDescent="0.25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</row>
    <row r="106" spans="1:11" x14ac:dyDescent="0.25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</row>
    <row r="107" spans="1:11" x14ac:dyDescent="0.25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</row>
    <row r="108" spans="1:11" x14ac:dyDescent="0.25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</row>
    <row r="109" spans="1:11" x14ac:dyDescent="0.25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</row>
    <row r="110" spans="1:11" x14ac:dyDescent="0.25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</row>
    <row r="111" spans="1:11" x14ac:dyDescent="0.25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</row>
    <row r="112" spans="1:11" x14ac:dyDescent="0.25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</row>
    <row r="113" spans="1:11" x14ac:dyDescent="0.25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</row>
    <row r="114" spans="1:11" x14ac:dyDescent="0.25">
      <c r="A114" s="408"/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</row>
    <row r="115" spans="1:11" x14ac:dyDescent="0.25">
      <c r="A115" s="408"/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</row>
    <row r="116" spans="1:11" x14ac:dyDescent="0.25">
      <c r="A116" s="408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</row>
    <row r="117" spans="1:11" x14ac:dyDescent="0.25">
      <c r="A117" s="408"/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</row>
    <row r="118" spans="1:11" x14ac:dyDescent="0.25">
      <c r="A118" s="408"/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</row>
    <row r="119" spans="1:11" x14ac:dyDescent="0.25">
      <c r="A119" s="408"/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</row>
  </sheetData>
  <mergeCells count="2">
    <mergeCell ref="E2:G2"/>
    <mergeCell ref="A4:B4"/>
  </mergeCells>
  <conditionalFormatting sqref="E7:J7 C9:J9 D14:J14 C16:J16 D23:J23 C25:J25 D37:J37 D41:J41 D43:J43 D47:J47 C31:J31 C28:J28 C21:J21 D45:J45 C34:J34">
    <cfRule type="cellIs" priority="11" stopIfTrue="1" operator="equal">
      <formula>0</formula>
    </cfRule>
  </conditionalFormatting>
  <conditionalFormatting sqref="D7:K7 C9:J9 D14:J14 C16:J16 D23:J23 C25:J25 D37:J37 D41:J41 D43:J43 D47:J47 K8:K9 K14:K16 K21:K25 K27:K28 K36:K37 C31:K31 K40:K55 C28:J28 C21:J21 D45:J45 C34:K34 C57:K57">
    <cfRule type="cellIs" dxfId="11" priority="10" stopIfTrue="1" operator="equal">
      <formula>0</formula>
    </cfRule>
  </conditionalFormatting>
  <conditionalFormatting sqref="K10:K13">
    <cfRule type="cellIs" dxfId="10" priority="9" stopIfTrue="1" operator="equal">
      <formula>0</formula>
    </cfRule>
  </conditionalFormatting>
  <conditionalFormatting sqref="K17:K20">
    <cfRule type="cellIs" dxfId="9" priority="8" stopIfTrue="1" operator="equal">
      <formula>0</formula>
    </cfRule>
  </conditionalFormatting>
  <conditionalFormatting sqref="K26">
    <cfRule type="cellIs" dxfId="8" priority="7" stopIfTrue="1" operator="equal">
      <formula>0</formula>
    </cfRule>
  </conditionalFormatting>
  <conditionalFormatting sqref="K35">
    <cfRule type="cellIs" dxfId="7" priority="6" stopIfTrue="1" operator="equal">
      <formula>0</formula>
    </cfRule>
  </conditionalFormatting>
  <conditionalFormatting sqref="K29">
    <cfRule type="cellIs" dxfId="6" priority="2" stopIfTrue="1" operator="equal">
      <formula>0</formula>
    </cfRule>
  </conditionalFormatting>
  <conditionalFormatting sqref="K33">
    <cfRule type="cellIs" dxfId="5" priority="5" stopIfTrue="1" operator="equal">
      <formula>0</formula>
    </cfRule>
  </conditionalFormatting>
  <conditionalFormatting sqref="K32">
    <cfRule type="cellIs" dxfId="4" priority="4" stopIfTrue="1" operator="equal">
      <formula>0</formula>
    </cfRule>
  </conditionalFormatting>
  <conditionalFormatting sqref="K30">
    <cfRule type="cellIs" dxfId="3" priority="3" stopIfTrue="1" operator="equal">
      <formula>0</formula>
    </cfRule>
  </conditionalFormatting>
  <conditionalFormatting sqref="K38:K39">
    <cfRule type="cellIs" dxfId="2" priority="1" stopIfTrue="1" operator="equal">
      <formula>0</formula>
    </cfRule>
  </conditionalFormatting>
  <dataValidations xWindow="266" yWindow="640" count="3">
    <dataValidation type="list" errorStyle="warning" allowBlank="1" showInputMessage="1" showErrorMessage="1" error="Choose text from the menu" prompt="Use drop down menu to select type of population to be served" sqref="B8 B10:B13 B15 B48 B22 B24 B26:B27 B32:B33 B17:B20 B35:B36 B38:B40 B42 B44 B46 B29:B30" xr:uid="{4402DC74-7B8E-4102-92A2-DC5D01AA9F74}">
      <formula1>ValidPopulation</formula1>
    </dataValidation>
    <dataValidation type="list" allowBlank="1" showInputMessage="1" showErrorMessage="1" sqref="E2:G2" xr:uid="{3588C4F2-6B49-43EE-8693-F3BBADAF120E}">
      <formula1>$F$62:$F$65</formula1>
    </dataValidation>
    <dataValidation type="list" allowBlank="1" showInputMessage="1" prompt="Enter your own or select from a drop down menue service category" sqref="B50:B55" xr:uid="{9AD1F056-2707-47B1-B1BB-2CF5AE1598F2}">
      <formula1>$C$62:$C$72</formula1>
    </dataValidation>
  </dataValidations>
  <printOptions horizontalCentered="1"/>
  <pageMargins left="0.04" right="0" top="0" bottom="0" header="0.5" footer="0.22"/>
  <pageSetup scale="93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82AC-48C6-4E78-AC8A-45F47080F9C9}">
  <sheetPr>
    <pageSetUpPr fitToPage="1"/>
  </sheetPr>
  <dimension ref="A1:G83"/>
  <sheetViews>
    <sheetView zoomScaleNormal="100" workbookViewId="0">
      <selection activeCell="B10" sqref="B10"/>
    </sheetView>
  </sheetViews>
  <sheetFormatPr defaultColWidth="9.1796875" defaultRowHeight="12.5" x14ac:dyDescent="0.25"/>
  <cols>
    <col min="1" max="1" width="44.26953125" style="344" customWidth="1"/>
    <col min="2" max="2" width="24.7265625" style="344" customWidth="1"/>
    <col min="3" max="3" width="15.26953125" style="344" customWidth="1"/>
    <col min="4" max="4" width="12.7265625" style="344" customWidth="1"/>
    <col min="5" max="5" width="15.7265625" style="344" customWidth="1"/>
    <col min="6" max="6" width="13.81640625" style="344" customWidth="1"/>
    <col min="7" max="7" width="13.7265625" style="344" customWidth="1"/>
    <col min="8" max="16384" width="9.1796875" style="344"/>
  </cols>
  <sheetData>
    <row r="1" spans="1:7" x14ac:dyDescent="0.25">
      <c r="A1" s="391"/>
      <c r="B1" s="391"/>
      <c r="C1" s="391"/>
      <c r="D1" s="391"/>
      <c r="E1" s="391"/>
      <c r="F1" s="391"/>
      <c r="G1" s="391"/>
    </row>
    <row r="2" spans="1:7" ht="23" x14ac:dyDescent="0.5">
      <c r="A2" s="518" t="str">
        <f>+'Treatment F.R.A.N. FORM'!A2</f>
        <v>Fiscal Year:</v>
      </c>
      <c r="B2" s="519">
        <f>+'Treatment F.R.A.N. FORM'!B2</f>
        <v>0</v>
      </c>
      <c r="C2" s="868" t="s">
        <v>280</v>
      </c>
      <c r="D2" s="868"/>
      <c r="E2" s="458"/>
      <c r="F2" s="458"/>
      <c r="G2" s="391"/>
    </row>
    <row r="3" spans="1:7" ht="13" x14ac:dyDescent="0.3">
      <c r="A3" s="459" t="s">
        <v>348</v>
      </c>
      <c r="B3" s="391"/>
      <c r="C3" s="391"/>
      <c r="D3" s="391"/>
      <c r="E3" s="391"/>
      <c r="F3" s="391"/>
      <c r="G3" s="460"/>
    </row>
    <row r="4" spans="1:7" ht="18" x14ac:dyDescent="0.4">
      <c r="A4" s="461" t="s">
        <v>349</v>
      </c>
      <c r="B4" s="462"/>
      <c r="C4" s="462"/>
      <c r="D4" s="463"/>
      <c r="E4" s="463"/>
      <c r="F4" s="463"/>
      <c r="G4" s="464" t="s">
        <v>4</v>
      </c>
    </row>
    <row r="5" spans="1:7" ht="14" x14ac:dyDescent="0.3">
      <c r="A5" s="465" t="s">
        <v>350</v>
      </c>
      <c r="B5" s="466" t="s">
        <v>351</v>
      </c>
      <c r="C5" s="467" t="s">
        <v>352</v>
      </c>
      <c r="D5" s="467" t="s">
        <v>353</v>
      </c>
      <c r="E5" s="467" t="s">
        <v>354</v>
      </c>
      <c r="F5" s="467" t="s">
        <v>355</v>
      </c>
      <c r="G5" s="468" t="s">
        <v>288</v>
      </c>
    </row>
    <row r="6" spans="1:7" x14ac:dyDescent="0.25">
      <c r="A6" s="469" t="s">
        <v>356</v>
      </c>
      <c r="B6" s="470" t="s">
        <v>357</v>
      </c>
      <c r="C6" s="471">
        <f>SUM(C7:C10)</f>
        <v>0</v>
      </c>
      <c r="D6" s="471">
        <f>SUM(D7:D10)</f>
        <v>0</v>
      </c>
      <c r="E6" s="472">
        <f>SUM(E7:E10)</f>
        <v>0</v>
      </c>
      <c r="F6" s="472">
        <f>SUM(F7:F10)</f>
        <v>0</v>
      </c>
      <c r="G6" s="473">
        <f>SUM(E6:F6)</f>
        <v>0</v>
      </c>
    </row>
    <row r="7" spans="1:7" x14ac:dyDescent="0.25">
      <c r="A7" s="474"/>
      <c r="B7" s="475"/>
      <c r="C7" s="476"/>
      <c r="D7" s="476"/>
      <c r="E7" s="477"/>
      <c r="F7" s="477"/>
      <c r="G7" s="473"/>
    </row>
    <row r="8" spans="1:7" x14ac:dyDescent="0.25">
      <c r="A8" s="474"/>
      <c r="B8" s="475"/>
      <c r="C8" s="476"/>
      <c r="D8" s="476"/>
      <c r="E8" s="477"/>
      <c r="F8" s="477"/>
      <c r="G8" s="473"/>
    </row>
    <row r="9" spans="1:7" x14ac:dyDescent="0.25">
      <c r="A9" s="474"/>
      <c r="B9" s="475"/>
      <c r="C9" s="476"/>
      <c r="D9" s="476"/>
      <c r="E9" s="477"/>
      <c r="F9" s="477"/>
      <c r="G9" s="473"/>
    </row>
    <row r="10" spans="1:7" x14ac:dyDescent="0.25">
      <c r="A10" s="474"/>
      <c r="B10" s="475"/>
      <c r="C10" s="476"/>
      <c r="D10" s="476"/>
      <c r="E10" s="477"/>
      <c r="F10" s="477"/>
      <c r="G10" s="473">
        <f t="shared" ref="G10:G23" si="0">SUM(E10:F10)</f>
        <v>0</v>
      </c>
    </row>
    <row r="11" spans="1:7" x14ac:dyDescent="0.25">
      <c r="A11" s="469" t="s">
        <v>358</v>
      </c>
      <c r="B11" s="470" t="s">
        <v>357</v>
      </c>
      <c r="C11" s="478">
        <f>SUM(C12:C15)</f>
        <v>0</v>
      </c>
      <c r="D11" s="478">
        <f>SUM(D12:D15)</f>
        <v>0</v>
      </c>
      <c r="E11" s="479">
        <f>SUM(E12:E15)</f>
        <v>0</v>
      </c>
      <c r="F11" s="479">
        <f>SUM(F12:F15)</f>
        <v>0</v>
      </c>
      <c r="G11" s="473">
        <f t="shared" si="0"/>
        <v>0</v>
      </c>
    </row>
    <row r="12" spans="1:7" x14ac:dyDescent="0.25">
      <c r="A12" s="474"/>
      <c r="B12" s="475"/>
      <c r="C12" s="476"/>
      <c r="D12" s="476"/>
      <c r="E12" s="477"/>
      <c r="F12" s="477"/>
      <c r="G12" s="473"/>
    </row>
    <row r="13" spans="1:7" x14ac:dyDescent="0.25">
      <c r="A13" s="474"/>
      <c r="B13" s="475"/>
      <c r="C13" s="476"/>
      <c r="D13" s="476"/>
      <c r="E13" s="477"/>
      <c r="F13" s="477"/>
      <c r="G13" s="473"/>
    </row>
    <row r="14" spans="1:7" x14ac:dyDescent="0.25">
      <c r="A14" s="474"/>
      <c r="B14" s="475"/>
      <c r="C14" s="476"/>
      <c r="D14" s="476"/>
      <c r="E14" s="477"/>
      <c r="F14" s="477"/>
      <c r="G14" s="473"/>
    </row>
    <row r="15" spans="1:7" x14ac:dyDescent="0.25">
      <c r="A15" s="474"/>
      <c r="B15" s="475"/>
      <c r="C15" s="476"/>
      <c r="D15" s="476"/>
      <c r="E15" s="477"/>
      <c r="F15" s="477"/>
      <c r="G15" s="473">
        <f t="shared" si="0"/>
        <v>0</v>
      </c>
    </row>
    <row r="16" spans="1:7" x14ac:dyDescent="0.25">
      <c r="A16" s="469" t="s">
        <v>359</v>
      </c>
      <c r="B16" s="470" t="s">
        <v>357</v>
      </c>
      <c r="C16" s="478">
        <f>SUM(C17)</f>
        <v>0</v>
      </c>
      <c r="D16" s="478"/>
      <c r="E16" s="479">
        <f>SUM(E17)</f>
        <v>0</v>
      </c>
      <c r="F16" s="479">
        <f>SUM(F17)</f>
        <v>0</v>
      </c>
      <c r="G16" s="473">
        <f t="shared" si="0"/>
        <v>0</v>
      </c>
    </row>
    <row r="17" spans="1:7" x14ac:dyDescent="0.25">
      <c r="A17" s="474"/>
      <c r="B17" s="475"/>
      <c r="C17" s="476"/>
      <c r="D17" s="480"/>
      <c r="E17" s="477"/>
      <c r="F17" s="477"/>
      <c r="G17" s="473">
        <f t="shared" si="0"/>
        <v>0</v>
      </c>
    </row>
    <row r="18" spans="1:7" x14ac:dyDescent="0.25">
      <c r="A18" s="869" t="s">
        <v>360</v>
      </c>
      <c r="B18" s="870"/>
      <c r="C18" s="478"/>
      <c r="D18" s="480"/>
      <c r="E18" s="479"/>
      <c r="F18" s="479"/>
      <c r="G18" s="473">
        <f t="shared" si="0"/>
        <v>0</v>
      </c>
    </row>
    <row r="19" spans="1:7" x14ac:dyDescent="0.25">
      <c r="A19" s="866"/>
      <c r="B19" s="867"/>
      <c r="C19" s="476"/>
      <c r="D19" s="480"/>
      <c r="E19" s="477"/>
      <c r="F19" s="477"/>
      <c r="G19" s="473">
        <f t="shared" si="0"/>
        <v>0</v>
      </c>
    </row>
    <row r="20" spans="1:7" x14ac:dyDescent="0.25">
      <c r="A20" s="866"/>
      <c r="B20" s="867"/>
      <c r="C20" s="476"/>
      <c r="D20" s="480"/>
      <c r="E20" s="477"/>
      <c r="F20" s="477"/>
      <c r="G20" s="473">
        <f t="shared" si="0"/>
        <v>0</v>
      </c>
    </row>
    <row r="21" spans="1:7" x14ac:dyDescent="0.25">
      <c r="A21" s="866"/>
      <c r="B21" s="867"/>
      <c r="C21" s="476"/>
      <c r="D21" s="480"/>
      <c r="E21" s="477"/>
      <c r="F21" s="477"/>
      <c r="G21" s="473">
        <f t="shared" si="0"/>
        <v>0</v>
      </c>
    </row>
    <row r="22" spans="1:7" x14ac:dyDescent="0.25">
      <c r="A22" s="866"/>
      <c r="B22" s="867"/>
      <c r="C22" s="476"/>
      <c r="D22" s="480"/>
      <c r="E22" s="477"/>
      <c r="F22" s="477"/>
      <c r="G22" s="473">
        <f t="shared" si="0"/>
        <v>0</v>
      </c>
    </row>
    <row r="23" spans="1:7" x14ac:dyDescent="0.25">
      <c r="A23" s="866"/>
      <c r="B23" s="867"/>
      <c r="C23" s="476"/>
      <c r="D23" s="480"/>
      <c r="E23" s="477"/>
      <c r="F23" s="477"/>
      <c r="G23" s="473">
        <f t="shared" si="0"/>
        <v>0</v>
      </c>
    </row>
    <row r="24" spans="1:7" ht="13" x14ac:dyDescent="0.3">
      <c r="A24" s="481"/>
      <c r="B24" s="482" t="s">
        <v>319</v>
      </c>
      <c r="C24" s="483">
        <f>C6+C11+C16+C19+C20+C21+C22+C23</f>
        <v>0</v>
      </c>
      <c r="D24" s="483">
        <f>D6+D11</f>
        <v>0</v>
      </c>
      <c r="E24" s="484">
        <f>E6+E11+E16+E19+E20+E21+E22+E23</f>
        <v>0</v>
      </c>
      <c r="F24" s="484">
        <f>F6+F11+F16+F19+F20+F21+F22+F23</f>
        <v>0</v>
      </c>
      <c r="G24" s="484">
        <f>G6+G11+G16+G19+G20+G21+G22+G23</f>
        <v>0</v>
      </c>
    </row>
    <row r="25" spans="1:7" ht="13" x14ac:dyDescent="0.3">
      <c r="A25" s="485"/>
      <c r="B25" s="486"/>
      <c r="C25" s="487"/>
      <c r="D25" s="487"/>
      <c r="E25" s="488"/>
      <c r="F25" s="488"/>
      <c r="G25" s="488"/>
    </row>
    <row r="26" spans="1:7" x14ac:dyDescent="0.25">
      <c r="A26" s="391"/>
      <c r="B26" s="391"/>
      <c r="C26" s="391"/>
      <c r="D26" s="391"/>
      <c r="E26" s="391"/>
      <c r="F26" s="391"/>
      <c r="G26" s="391"/>
    </row>
    <row r="27" spans="1:7" x14ac:dyDescent="0.25">
      <c r="A27" s="391"/>
      <c r="B27" s="391"/>
      <c r="C27" s="391"/>
      <c r="D27" s="391"/>
      <c r="E27" s="391"/>
      <c r="F27" s="391"/>
      <c r="G27" s="391"/>
    </row>
    <row r="28" spans="1:7" x14ac:dyDescent="0.25">
      <c r="A28" s="391"/>
      <c r="B28" s="391"/>
      <c r="C28" s="391"/>
      <c r="D28" s="391"/>
      <c r="E28" s="391"/>
      <c r="F28" s="391"/>
      <c r="G28" s="391"/>
    </row>
    <row r="29" spans="1:7" hidden="1" x14ac:dyDescent="0.25">
      <c r="A29" s="391"/>
      <c r="B29" s="391"/>
      <c r="C29" s="391"/>
      <c r="D29" s="391"/>
      <c r="E29" s="391"/>
      <c r="F29" s="391"/>
      <c r="G29" s="391"/>
    </row>
    <row r="30" spans="1:7" hidden="1" x14ac:dyDescent="0.25">
      <c r="A30" s="489"/>
      <c r="B30" s="489" t="s">
        <v>361</v>
      </c>
      <c r="C30" s="391"/>
      <c r="D30" s="391"/>
      <c r="E30" s="489"/>
      <c r="F30" s="391"/>
      <c r="G30" s="391"/>
    </row>
    <row r="31" spans="1:7" hidden="1" x14ac:dyDescent="0.25">
      <c r="A31" s="489"/>
      <c r="B31" s="489" t="s">
        <v>362</v>
      </c>
      <c r="C31" s="391"/>
      <c r="D31" s="391"/>
      <c r="E31" s="489"/>
      <c r="F31" s="391"/>
      <c r="G31" s="391"/>
    </row>
    <row r="32" spans="1:7" hidden="1" x14ac:dyDescent="0.25">
      <c r="A32" s="489"/>
      <c r="B32" s="489"/>
      <c r="C32" s="391"/>
      <c r="D32" s="391"/>
      <c r="E32" s="489"/>
      <c r="F32" s="391"/>
      <c r="G32" s="391"/>
    </row>
    <row r="33" spans="1:7" x14ac:dyDescent="0.25">
      <c r="A33" s="489"/>
      <c r="B33" s="489"/>
      <c r="C33" s="391"/>
      <c r="D33" s="391"/>
      <c r="E33" s="489"/>
      <c r="F33" s="391"/>
      <c r="G33" s="391"/>
    </row>
    <row r="34" spans="1:7" x14ac:dyDescent="0.25">
      <c r="A34" s="489"/>
      <c r="B34" s="489"/>
      <c r="C34" s="391"/>
      <c r="D34" s="391"/>
      <c r="E34" s="489"/>
      <c r="F34" s="391"/>
      <c r="G34" s="391"/>
    </row>
    <row r="35" spans="1:7" x14ac:dyDescent="0.25">
      <c r="A35" s="489"/>
      <c r="B35" s="489"/>
      <c r="C35" s="391"/>
      <c r="D35" s="391"/>
      <c r="E35" s="489"/>
      <c r="F35" s="391"/>
      <c r="G35" s="391"/>
    </row>
    <row r="36" spans="1:7" x14ac:dyDescent="0.25">
      <c r="A36" s="489"/>
      <c r="B36" s="489"/>
      <c r="C36" s="391"/>
      <c r="D36" s="391"/>
      <c r="E36" s="391"/>
      <c r="F36" s="391"/>
      <c r="G36" s="391"/>
    </row>
    <row r="37" spans="1:7" x14ac:dyDescent="0.25">
      <c r="A37" s="489"/>
      <c r="B37" s="489"/>
      <c r="C37" s="391"/>
      <c r="D37" s="391"/>
      <c r="E37" s="391"/>
      <c r="F37" s="391"/>
      <c r="G37" s="391"/>
    </row>
    <row r="38" spans="1:7" x14ac:dyDescent="0.25">
      <c r="A38" s="489"/>
      <c r="B38" s="489"/>
      <c r="C38" s="391"/>
      <c r="D38" s="391"/>
      <c r="E38" s="391"/>
      <c r="F38" s="391"/>
      <c r="G38" s="391"/>
    </row>
    <row r="39" spans="1:7" x14ac:dyDescent="0.25">
      <c r="A39" s="489"/>
      <c r="B39" s="489"/>
      <c r="C39" s="391"/>
      <c r="D39" s="391"/>
      <c r="E39" s="391"/>
      <c r="F39" s="391"/>
      <c r="G39" s="391"/>
    </row>
    <row r="40" spans="1:7" x14ac:dyDescent="0.25">
      <c r="A40" s="489"/>
      <c r="B40" s="489"/>
      <c r="C40" s="391"/>
      <c r="D40" s="391"/>
      <c r="E40" s="391"/>
      <c r="F40" s="391"/>
      <c r="G40" s="391"/>
    </row>
    <row r="41" spans="1:7" x14ac:dyDescent="0.25">
      <c r="A41" s="489"/>
      <c r="B41" s="391"/>
      <c r="C41" s="391"/>
      <c r="D41" s="391"/>
      <c r="E41" s="391"/>
      <c r="F41" s="391"/>
      <c r="G41" s="391"/>
    </row>
    <row r="42" spans="1:7" x14ac:dyDescent="0.25">
      <c r="A42" s="489"/>
      <c r="B42" s="391"/>
      <c r="C42" s="391"/>
      <c r="D42" s="391"/>
      <c r="E42" s="391"/>
      <c r="F42" s="391"/>
      <c r="G42" s="391"/>
    </row>
    <row r="43" spans="1:7" x14ac:dyDescent="0.25">
      <c r="A43" s="489"/>
      <c r="B43" s="391"/>
      <c r="C43" s="391"/>
      <c r="D43" s="391"/>
      <c r="E43" s="391"/>
      <c r="F43" s="391"/>
      <c r="G43" s="391"/>
    </row>
    <row r="44" spans="1:7" x14ac:dyDescent="0.25">
      <c r="A44" s="490"/>
      <c r="B44" s="391"/>
      <c r="C44" s="391"/>
      <c r="D44" s="391"/>
      <c r="E44" s="391"/>
      <c r="F44" s="391"/>
      <c r="G44" s="391"/>
    </row>
    <row r="45" spans="1:7" x14ac:dyDescent="0.25">
      <c r="A45" s="490"/>
      <c r="B45" s="391"/>
      <c r="C45" s="391"/>
      <c r="D45" s="391"/>
      <c r="E45" s="391"/>
      <c r="F45" s="391"/>
      <c r="G45" s="391"/>
    </row>
    <row r="46" spans="1:7" x14ac:dyDescent="0.25">
      <c r="A46" s="391"/>
      <c r="B46" s="391"/>
      <c r="C46" s="391"/>
      <c r="D46" s="391"/>
      <c r="E46" s="391"/>
      <c r="F46" s="391"/>
      <c r="G46" s="391"/>
    </row>
    <row r="47" spans="1:7" x14ac:dyDescent="0.25">
      <c r="A47" s="391"/>
      <c r="B47" s="391"/>
      <c r="C47" s="391"/>
      <c r="D47" s="391"/>
      <c r="E47" s="391"/>
      <c r="F47" s="391"/>
      <c r="G47" s="391"/>
    </row>
    <row r="48" spans="1:7" x14ac:dyDescent="0.25">
      <c r="A48" s="391"/>
      <c r="B48" s="391"/>
      <c r="C48" s="391"/>
      <c r="D48" s="391"/>
      <c r="E48" s="391"/>
      <c r="F48" s="391"/>
      <c r="G48" s="391"/>
    </row>
    <row r="49" spans="1:7" x14ac:dyDescent="0.25">
      <c r="A49" s="391"/>
      <c r="B49" s="391"/>
      <c r="C49" s="391"/>
      <c r="D49" s="391"/>
      <c r="E49" s="391"/>
      <c r="F49" s="391"/>
      <c r="G49" s="391"/>
    </row>
    <row r="50" spans="1:7" x14ac:dyDescent="0.25">
      <c r="A50" s="391"/>
      <c r="B50" s="391"/>
      <c r="C50" s="391"/>
      <c r="D50" s="391"/>
      <c r="E50" s="391"/>
      <c r="F50" s="391"/>
      <c r="G50" s="391"/>
    </row>
    <row r="51" spans="1:7" x14ac:dyDescent="0.25">
      <c r="A51" s="391"/>
      <c r="B51" s="391"/>
      <c r="C51" s="391"/>
      <c r="D51" s="391"/>
      <c r="E51" s="391"/>
      <c r="F51" s="391"/>
      <c r="G51" s="391"/>
    </row>
    <row r="52" spans="1:7" x14ac:dyDescent="0.25">
      <c r="A52" s="391"/>
      <c r="B52" s="391"/>
      <c r="C52" s="391"/>
      <c r="D52" s="391"/>
      <c r="E52" s="391"/>
      <c r="F52" s="391"/>
      <c r="G52" s="391"/>
    </row>
    <row r="53" spans="1:7" x14ac:dyDescent="0.25">
      <c r="A53" s="391"/>
      <c r="B53" s="391"/>
      <c r="C53" s="391"/>
      <c r="D53" s="391"/>
      <c r="E53" s="391"/>
      <c r="F53" s="391"/>
      <c r="G53" s="391"/>
    </row>
    <row r="54" spans="1:7" x14ac:dyDescent="0.25">
      <c r="A54" s="391"/>
      <c r="B54" s="391"/>
      <c r="C54" s="391"/>
      <c r="D54" s="391"/>
      <c r="E54" s="391"/>
      <c r="F54" s="391"/>
      <c r="G54" s="391"/>
    </row>
    <row r="55" spans="1:7" x14ac:dyDescent="0.25">
      <c r="A55" s="391"/>
      <c r="B55" s="391"/>
      <c r="C55" s="391"/>
      <c r="D55" s="391"/>
      <c r="E55" s="391"/>
      <c r="F55" s="391"/>
      <c r="G55" s="391"/>
    </row>
    <row r="56" spans="1:7" x14ac:dyDescent="0.25">
      <c r="A56" s="391"/>
      <c r="B56" s="391"/>
      <c r="C56" s="391"/>
      <c r="D56" s="391"/>
      <c r="E56" s="391"/>
      <c r="F56" s="391"/>
      <c r="G56" s="391"/>
    </row>
    <row r="57" spans="1:7" x14ac:dyDescent="0.25">
      <c r="A57" s="391"/>
      <c r="B57" s="391"/>
      <c r="C57" s="391"/>
      <c r="D57" s="391"/>
      <c r="E57" s="391"/>
      <c r="F57" s="391"/>
      <c r="G57" s="391"/>
    </row>
    <row r="58" spans="1:7" x14ac:dyDescent="0.25">
      <c r="A58" s="391"/>
      <c r="B58" s="391"/>
      <c r="C58" s="391"/>
      <c r="D58" s="391"/>
      <c r="E58" s="391"/>
      <c r="F58" s="391"/>
      <c r="G58" s="391"/>
    </row>
    <row r="59" spans="1:7" x14ac:dyDescent="0.25">
      <c r="A59" s="391"/>
      <c r="B59" s="391"/>
      <c r="C59" s="391"/>
      <c r="D59" s="391"/>
      <c r="E59" s="391"/>
      <c r="F59" s="391"/>
      <c r="G59" s="391"/>
    </row>
    <row r="60" spans="1:7" x14ac:dyDescent="0.25">
      <c r="A60" s="391"/>
      <c r="B60" s="391"/>
      <c r="C60" s="391"/>
      <c r="D60" s="391"/>
      <c r="E60" s="391"/>
      <c r="F60" s="391"/>
      <c r="G60" s="391"/>
    </row>
    <row r="61" spans="1:7" x14ac:dyDescent="0.25">
      <c r="A61" s="391"/>
      <c r="B61" s="391"/>
      <c r="C61" s="391"/>
      <c r="D61" s="391"/>
      <c r="E61" s="391"/>
      <c r="F61" s="391"/>
      <c r="G61" s="391"/>
    </row>
    <row r="62" spans="1:7" x14ac:dyDescent="0.25">
      <c r="A62" s="391"/>
      <c r="B62" s="391"/>
      <c r="C62" s="391"/>
      <c r="D62" s="391"/>
      <c r="E62" s="391"/>
      <c r="F62" s="391"/>
      <c r="G62" s="391"/>
    </row>
    <row r="63" spans="1:7" x14ac:dyDescent="0.25">
      <c r="A63" s="391"/>
      <c r="B63" s="391"/>
      <c r="C63" s="391"/>
      <c r="D63" s="391"/>
      <c r="E63" s="391"/>
      <c r="F63" s="391"/>
      <c r="G63" s="391"/>
    </row>
    <row r="64" spans="1:7" x14ac:dyDescent="0.25">
      <c r="A64" s="391"/>
      <c r="B64" s="391"/>
      <c r="C64" s="391"/>
      <c r="D64" s="391"/>
      <c r="E64" s="391"/>
      <c r="F64" s="391"/>
      <c r="G64" s="391"/>
    </row>
    <row r="65" spans="1:7" x14ac:dyDescent="0.25">
      <c r="A65" s="391"/>
      <c r="B65" s="391"/>
      <c r="C65" s="391"/>
      <c r="D65" s="391"/>
      <c r="E65" s="391"/>
      <c r="F65" s="391"/>
      <c r="G65" s="391"/>
    </row>
    <row r="66" spans="1:7" x14ac:dyDescent="0.25">
      <c r="A66" s="391"/>
      <c r="B66" s="391"/>
      <c r="C66" s="391"/>
      <c r="D66" s="391"/>
      <c r="E66" s="391"/>
      <c r="F66" s="391"/>
      <c r="G66" s="391"/>
    </row>
    <row r="67" spans="1:7" x14ac:dyDescent="0.25">
      <c r="A67" s="391"/>
      <c r="B67" s="391"/>
      <c r="C67" s="391"/>
      <c r="D67" s="391"/>
      <c r="E67" s="391"/>
      <c r="F67" s="391"/>
      <c r="G67" s="391"/>
    </row>
    <row r="68" spans="1:7" x14ac:dyDescent="0.25">
      <c r="A68" s="391"/>
      <c r="B68" s="391"/>
      <c r="C68" s="391"/>
      <c r="D68" s="391"/>
      <c r="E68" s="391"/>
      <c r="F68" s="391"/>
      <c r="G68" s="391"/>
    </row>
    <row r="69" spans="1:7" x14ac:dyDescent="0.25">
      <c r="A69" s="391"/>
      <c r="B69" s="391"/>
      <c r="C69" s="391"/>
      <c r="D69" s="391"/>
      <c r="E69" s="391"/>
      <c r="F69" s="391"/>
      <c r="G69" s="391"/>
    </row>
    <row r="70" spans="1:7" x14ac:dyDescent="0.25">
      <c r="A70" s="391"/>
      <c r="B70" s="391"/>
      <c r="C70" s="391"/>
      <c r="D70" s="391"/>
      <c r="E70" s="391"/>
      <c r="F70" s="391"/>
      <c r="G70" s="391"/>
    </row>
    <row r="71" spans="1:7" x14ac:dyDescent="0.25">
      <c r="A71" s="391"/>
      <c r="B71" s="391"/>
      <c r="C71" s="391"/>
      <c r="D71" s="391"/>
      <c r="E71" s="391"/>
      <c r="F71" s="391"/>
      <c r="G71" s="391"/>
    </row>
    <row r="72" spans="1:7" x14ac:dyDescent="0.25">
      <c r="A72" s="391"/>
      <c r="B72" s="391"/>
      <c r="C72" s="391"/>
      <c r="D72" s="391"/>
      <c r="E72" s="391"/>
      <c r="F72" s="391"/>
      <c r="G72" s="391"/>
    </row>
    <row r="73" spans="1:7" x14ac:dyDescent="0.25">
      <c r="A73" s="391"/>
      <c r="B73" s="391"/>
      <c r="C73" s="391"/>
      <c r="D73" s="391"/>
      <c r="E73" s="391"/>
      <c r="F73" s="391"/>
      <c r="G73" s="391"/>
    </row>
    <row r="74" spans="1:7" x14ac:dyDescent="0.25">
      <c r="A74" s="391"/>
      <c r="B74" s="391"/>
      <c r="C74" s="391"/>
      <c r="D74" s="391"/>
      <c r="E74" s="391"/>
      <c r="F74" s="391"/>
      <c r="G74" s="391"/>
    </row>
    <row r="75" spans="1:7" x14ac:dyDescent="0.25">
      <c r="A75" s="391"/>
      <c r="B75" s="391"/>
      <c r="C75" s="391"/>
      <c r="D75" s="391"/>
      <c r="E75" s="391"/>
      <c r="F75" s="391"/>
      <c r="G75" s="391"/>
    </row>
    <row r="76" spans="1:7" x14ac:dyDescent="0.25">
      <c r="A76" s="391"/>
      <c r="B76" s="391"/>
      <c r="C76" s="391"/>
      <c r="D76" s="391"/>
      <c r="E76" s="391"/>
      <c r="F76" s="391"/>
      <c r="G76" s="391"/>
    </row>
    <row r="77" spans="1:7" x14ac:dyDescent="0.25">
      <c r="A77" s="391"/>
      <c r="B77" s="391"/>
      <c r="C77" s="391"/>
      <c r="D77" s="391"/>
      <c r="E77" s="391"/>
      <c r="F77" s="391"/>
      <c r="G77" s="391"/>
    </row>
    <row r="78" spans="1:7" x14ac:dyDescent="0.25">
      <c r="A78" s="391"/>
      <c r="B78" s="391"/>
      <c r="C78" s="391"/>
      <c r="D78" s="391"/>
      <c r="E78" s="391"/>
      <c r="F78" s="391"/>
      <c r="G78" s="391"/>
    </row>
    <row r="79" spans="1:7" x14ac:dyDescent="0.25">
      <c r="A79" s="391"/>
      <c r="B79" s="391"/>
      <c r="C79" s="391"/>
      <c r="D79" s="391"/>
      <c r="E79" s="391"/>
      <c r="F79" s="391"/>
      <c r="G79" s="391"/>
    </row>
    <row r="80" spans="1:7" x14ac:dyDescent="0.25">
      <c r="A80" s="391"/>
      <c r="B80" s="391"/>
      <c r="C80" s="391"/>
      <c r="D80" s="391"/>
      <c r="E80" s="391"/>
      <c r="F80" s="391"/>
      <c r="G80" s="391"/>
    </row>
    <row r="81" spans="1:7" x14ac:dyDescent="0.25">
      <c r="A81" s="391"/>
      <c r="B81" s="391"/>
      <c r="C81" s="391"/>
      <c r="D81" s="391"/>
      <c r="E81" s="391"/>
      <c r="F81" s="391"/>
      <c r="G81" s="391"/>
    </row>
    <row r="82" spans="1:7" x14ac:dyDescent="0.25">
      <c r="A82" s="391"/>
      <c r="B82" s="391"/>
      <c r="C82" s="391"/>
      <c r="D82" s="391"/>
      <c r="E82" s="391"/>
      <c r="F82" s="391"/>
      <c r="G82" s="391"/>
    </row>
    <row r="83" spans="1:7" x14ac:dyDescent="0.25">
      <c r="A83" s="391"/>
      <c r="B83" s="391"/>
      <c r="C83" s="391"/>
      <c r="D83" s="391"/>
      <c r="E83" s="391"/>
      <c r="F83" s="391"/>
      <c r="G83" s="391"/>
    </row>
  </sheetData>
  <mergeCells count="7">
    <mergeCell ref="A23:B23"/>
    <mergeCell ref="C2:D2"/>
    <mergeCell ref="A18:B18"/>
    <mergeCell ref="A19:B19"/>
    <mergeCell ref="A20:B20"/>
    <mergeCell ref="A21:B21"/>
    <mergeCell ref="A22:B22"/>
  </mergeCells>
  <conditionalFormatting sqref="D6:F6 C11:F11 C16:F16 C18:F18">
    <cfRule type="cellIs" priority="3" stopIfTrue="1" operator="equal">
      <formula>0</formula>
    </cfRule>
  </conditionalFormatting>
  <conditionalFormatting sqref="C11:F11 C16:F16 C18:F18 B25:G25 G7:G23 C6:G6">
    <cfRule type="cellIs" dxfId="1" priority="2" stopIfTrue="1" operator="equal">
      <formula>0</formula>
    </cfRule>
  </conditionalFormatting>
  <conditionalFormatting sqref="C24:G24">
    <cfRule type="cellIs" dxfId="0" priority="1" operator="equal">
      <formula>0</formula>
    </cfRule>
  </conditionalFormatting>
  <dataValidations count="2">
    <dataValidation type="list" allowBlank="1" showInputMessage="1" showErrorMessage="1" sqref="C2 E2:F2" xr:uid="{8AA1A45E-B64B-4F21-A45F-6413134E9671}">
      <formula1>$E$30:$E$33</formula1>
    </dataValidation>
    <dataValidation type="list" allowBlank="1" showInputMessage="1" showErrorMessage="1" sqref="B12:B15 B17 B7:B10" xr:uid="{563AF089-8300-4EF1-AA33-FDD097C651E5}">
      <formula1>$B$30:$B$31</formula1>
    </dataValidation>
  </dataValidations>
  <pageMargins left="0.45" right="0.45" top="0.5" bottom="0.25" header="0.3" footer="0.3"/>
  <pageSetup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7344-483A-4ED6-9D2D-99D7DF661D4A}">
  <sheetPr>
    <pageSetUpPr fitToPage="1"/>
  </sheetPr>
  <dimension ref="A1:H64"/>
  <sheetViews>
    <sheetView zoomScale="75" workbookViewId="0">
      <selection activeCell="J13" sqref="J13"/>
    </sheetView>
  </sheetViews>
  <sheetFormatPr defaultColWidth="12" defaultRowHeight="15.5" x14ac:dyDescent="0.35"/>
  <cols>
    <col min="1" max="1" width="24.26953125" style="491" customWidth="1"/>
    <col min="2" max="2" width="32.7265625" style="491" customWidth="1"/>
    <col min="3" max="3" width="7.1796875" style="491" customWidth="1"/>
    <col min="4" max="4" width="14.453125" style="491" customWidth="1"/>
    <col min="5" max="5" width="5.81640625" style="491" customWidth="1"/>
    <col min="6" max="7" width="14.453125" style="491" customWidth="1"/>
    <col min="8" max="8" width="15.7265625" style="491" customWidth="1"/>
    <col min="9" max="16384" width="12" style="491"/>
  </cols>
  <sheetData>
    <row r="1" spans="1:8" x14ac:dyDescent="0.35">
      <c r="A1" s="871" t="s">
        <v>363</v>
      </c>
      <c r="B1" s="871"/>
      <c r="C1" s="871"/>
      <c r="D1" s="871"/>
      <c r="E1" s="871"/>
      <c r="F1" s="871"/>
      <c r="G1" s="871"/>
    </row>
    <row r="2" spans="1:8" x14ac:dyDescent="0.35">
      <c r="A2" s="871" t="s">
        <v>364</v>
      </c>
      <c r="B2" s="871"/>
      <c r="C2" s="871"/>
      <c r="D2" s="871"/>
      <c r="E2" s="871"/>
      <c r="F2" s="871"/>
      <c r="G2" s="871"/>
    </row>
    <row r="3" spans="1:8" x14ac:dyDescent="0.35">
      <c r="A3" s="871" t="s">
        <v>365</v>
      </c>
      <c r="B3" s="871"/>
      <c r="C3" s="871"/>
      <c r="D3" s="871"/>
      <c r="E3" s="871"/>
      <c r="F3" s="871"/>
      <c r="G3" s="871"/>
    </row>
    <row r="4" spans="1:8" x14ac:dyDescent="0.35">
      <c r="A4" s="871" t="s">
        <v>366</v>
      </c>
      <c r="B4" s="871"/>
      <c r="C4" s="871"/>
      <c r="D4" s="871"/>
      <c r="E4" s="871"/>
      <c r="F4" s="871"/>
      <c r="G4" s="871"/>
    </row>
    <row r="5" spans="1:8" x14ac:dyDescent="0.35">
      <c r="A5" s="492"/>
      <c r="B5" s="493"/>
      <c r="C5" s="493"/>
      <c r="D5" s="493"/>
      <c r="E5" s="493"/>
      <c r="F5" s="492"/>
      <c r="G5" s="492"/>
    </row>
    <row r="6" spans="1:8" x14ac:dyDescent="0.35">
      <c r="A6" s="492"/>
      <c r="B6" s="492"/>
      <c r="C6" s="492"/>
      <c r="D6" s="492"/>
      <c r="E6" s="492"/>
      <c r="F6" s="494"/>
      <c r="G6" s="492"/>
    </row>
    <row r="7" spans="1:8" ht="16" thickBot="1" x14ac:dyDescent="0.4">
      <c r="A7" s="495" t="s">
        <v>367</v>
      </c>
      <c r="B7" s="496"/>
      <c r="C7" s="496"/>
      <c r="D7" s="496"/>
      <c r="E7" s="496"/>
      <c r="F7" s="497"/>
      <c r="G7" s="492"/>
    </row>
    <row r="8" spans="1:8" x14ac:dyDescent="0.35">
      <c r="A8" s="498"/>
      <c r="B8" s="499"/>
      <c r="C8" s="499"/>
      <c r="D8" s="499"/>
      <c r="E8" s="499"/>
      <c r="F8" s="500"/>
      <c r="G8" s="492"/>
    </row>
    <row r="9" spans="1:8" ht="16" thickBot="1" x14ac:dyDescent="0.4">
      <c r="A9" s="497" t="s">
        <v>368</v>
      </c>
      <c r="B9" s="497"/>
      <c r="C9" s="501" t="s">
        <v>182</v>
      </c>
      <c r="D9" s="502"/>
      <c r="E9" s="502"/>
      <c r="F9" s="502"/>
      <c r="G9" s="492"/>
    </row>
    <row r="10" spans="1:8" x14ac:dyDescent="0.35">
      <c r="A10" s="503"/>
      <c r="B10" s="503"/>
      <c r="C10" s="503"/>
      <c r="D10" s="503"/>
      <c r="E10" s="503"/>
      <c r="F10" s="504"/>
      <c r="G10" s="503"/>
    </row>
    <row r="11" spans="1:8" x14ac:dyDescent="0.35">
      <c r="A11" s="505"/>
    </row>
    <row r="12" spans="1:8" x14ac:dyDescent="0.35">
      <c r="D12" s="506" t="s">
        <v>369</v>
      </c>
    </row>
    <row r="13" spans="1:8" x14ac:dyDescent="0.35">
      <c r="A13" s="506" t="s">
        <v>370</v>
      </c>
      <c r="B13" s="506" t="s">
        <v>17</v>
      </c>
      <c r="C13" s="505"/>
      <c r="D13" s="506" t="s">
        <v>371</v>
      </c>
      <c r="E13" s="505"/>
      <c r="F13" s="506" t="s">
        <v>150</v>
      </c>
      <c r="H13" s="507" t="s">
        <v>93</v>
      </c>
    </row>
    <row r="15" spans="1:8" ht="18" customHeight="1" thickBot="1" x14ac:dyDescent="0.4">
      <c r="A15" s="508" t="s">
        <v>372</v>
      </c>
      <c r="B15" s="509"/>
      <c r="D15" s="510"/>
      <c r="F15" s="511"/>
      <c r="G15" s="512"/>
    </row>
    <row r="16" spans="1:8" ht="18" customHeight="1" thickBot="1" x14ac:dyDescent="0.4">
      <c r="B16" s="509"/>
      <c r="D16" s="510"/>
      <c r="F16" s="511"/>
      <c r="G16" s="512"/>
    </row>
    <row r="17" spans="1:7" ht="18" customHeight="1" thickBot="1" x14ac:dyDescent="0.4">
      <c r="B17" s="509"/>
      <c r="D17" s="510"/>
      <c r="F17" s="511"/>
      <c r="G17" s="512"/>
    </row>
    <row r="18" spans="1:7" ht="18" customHeight="1" thickBot="1" x14ac:dyDescent="0.4">
      <c r="B18" s="509"/>
      <c r="D18" s="510"/>
      <c r="F18" s="511"/>
      <c r="G18" s="512"/>
    </row>
    <row r="19" spans="1:7" ht="18" customHeight="1" thickBot="1" x14ac:dyDescent="0.4">
      <c r="B19" s="509"/>
      <c r="D19" s="510"/>
      <c r="F19" s="511"/>
      <c r="G19" s="512"/>
    </row>
    <row r="20" spans="1:7" ht="18" customHeight="1" thickBot="1" x14ac:dyDescent="0.4">
      <c r="B20" s="509"/>
      <c r="D20" s="510"/>
      <c r="F20" s="511"/>
      <c r="G20" s="512"/>
    </row>
    <row r="21" spans="1:7" ht="18" customHeight="1" x14ac:dyDescent="0.35">
      <c r="F21" s="512"/>
      <c r="G21" s="512"/>
    </row>
    <row r="22" spans="1:7" ht="18" customHeight="1" thickBot="1" x14ac:dyDescent="0.4">
      <c r="B22" s="508" t="s">
        <v>373</v>
      </c>
      <c r="F22" s="512"/>
      <c r="G22" s="513">
        <f>SUM(F15:F20)</f>
        <v>0</v>
      </c>
    </row>
    <row r="23" spans="1:7" ht="18" customHeight="1" x14ac:dyDescent="0.35">
      <c r="B23" s="505"/>
      <c r="F23" s="512"/>
      <c r="G23" s="512"/>
    </row>
    <row r="24" spans="1:7" ht="18" customHeight="1" x14ac:dyDescent="0.35">
      <c r="F24" s="512"/>
      <c r="G24" s="512"/>
    </row>
    <row r="25" spans="1:7" ht="18" customHeight="1" thickBot="1" x14ac:dyDescent="0.4">
      <c r="A25" s="508" t="s">
        <v>374</v>
      </c>
      <c r="B25" s="509"/>
      <c r="D25" s="510"/>
      <c r="F25" s="511"/>
      <c r="G25" s="512"/>
    </row>
    <row r="26" spans="1:7" ht="18" customHeight="1" thickBot="1" x14ac:dyDescent="0.4">
      <c r="B26" s="509"/>
      <c r="D26" s="510"/>
      <c r="F26" s="511"/>
      <c r="G26" s="512"/>
    </row>
    <row r="27" spans="1:7" ht="18" customHeight="1" thickBot="1" x14ac:dyDescent="0.4">
      <c r="B27" s="509"/>
      <c r="D27" s="510"/>
      <c r="F27" s="511"/>
      <c r="G27" s="512"/>
    </row>
    <row r="28" spans="1:7" ht="18" customHeight="1" thickBot="1" x14ac:dyDescent="0.4">
      <c r="B28" s="509"/>
      <c r="D28" s="510"/>
      <c r="F28" s="511"/>
      <c r="G28" s="512"/>
    </row>
    <row r="29" spans="1:7" ht="18" customHeight="1" thickBot="1" x14ac:dyDescent="0.4">
      <c r="B29" s="509"/>
      <c r="D29" s="510"/>
      <c r="F29" s="511"/>
      <c r="G29" s="512"/>
    </row>
    <row r="30" spans="1:7" ht="18" customHeight="1" thickBot="1" x14ac:dyDescent="0.4">
      <c r="B30" s="509"/>
      <c r="D30" s="510"/>
      <c r="F30" s="511"/>
      <c r="G30" s="512"/>
    </row>
    <row r="31" spans="1:7" ht="18" customHeight="1" x14ac:dyDescent="0.35">
      <c r="F31" s="512"/>
      <c r="G31" s="512"/>
    </row>
    <row r="32" spans="1:7" ht="18" customHeight="1" thickBot="1" x14ac:dyDescent="0.4">
      <c r="B32" s="508" t="s">
        <v>373</v>
      </c>
      <c r="F32" s="512"/>
      <c r="G32" s="513">
        <f>SUM(F25:F30)</f>
        <v>0</v>
      </c>
    </row>
    <row r="33" spans="1:7" ht="18" customHeight="1" x14ac:dyDescent="0.35">
      <c r="F33" s="512"/>
      <c r="G33" s="512"/>
    </row>
    <row r="34" spans="1:7" ht="18" customHeight="1" x14ac:dyDescent="0.35">
      <c r="F34" s="512"/>
      <c r="G34" s="512"/>
    </row>
    <row r="35" spans="1:7" ht="18" customHeight="1" thickBot="1" x14ac:dyDescent="0.4">
      <c r="A35" s="508" t="s">
        <v>375</v>
      </c>
      <c r="B35" s="514" t="s">
        <v>376</v>
      </c>
      <c r="D35" s="510"/>
      <c r="F35" s="511"/>
      <c r="G35" s="512"/>
    </row>
    <row r="36" spans="1:7" ht="18" customHeight="1" thickBot="1" x14ac:dyDescent="0.4">
      <c r="B36" s="514" t="s">
        <v>377</v>
      </c>
      <c r="D36" s="510"/>
      <c r="F36" s="511"/>
      <c r="G36" s="512"/>
    </row>
    <row r="37" spans="1:7" ht="18" customHeight="1" thickBot="1" x14ac:dyDescent="0.4">
      <c r="B37" s="514" t="s">
        <v>378</v>
      </c>
      <c r="D37" s="510"/>
      <c r="F37" s="511"/>
      <c r="G37" s="512"/>
    </row>
    <row r="38" spans="1:7" ht="18" customHeight="1" thickBot="1" x14ac:dyDescent="0.4">
      <c r="B38" s="514" t="s">
        <v>23</v>
      </c>
      <c r="D38" s="510"/>
      <c r="F38" s="511"/>
      <c r="G38" s="512"/>
    </row>
    <row r="39" spans="1:7" ht="18" customHeight="1" thickBot="1" x14ac:dyDescent="0.4">
      <c r="B39" s="514" t="s">
        <v>379</v>
      </c>
      <c r="D39" s="510"/>
      <c r="F39" s="511"/>
      <c r="G39" s="512"/>
    </row>
    <row r="40" spans="1:7" ht="18" customHeight="1" thickBot="1" x14ac:dyDescent="0.4">
      <c r="B40" s="514" t="s">
        <v>380</v>
      </c>
      <c r="D40" s="510"/>
      <c r="F40" s="511"/>
      <c r="G40" s="512"/>
    </row>
    <row r="41" spans="1:7" ht="18" customHeight="1" thickBot="1" x14ac:dyDescent="0.4">
      <c r="B41" s="514" t="s">
        <v>381</v>
      </c>
      <c r="D41" s="510"/>
      <c r="F41" s="511"/>
      <c r="G41" s="512"/>
    </row>
    <row r="42" spans="1:7" ht="18" customHeight="1" thickBot="1" x14ac:dyDescent="0.4">
      <c r="B42" s="509"/>
      <c r="D42" s="510"/>
      <c r="F42" s="511"/>
      <c r="G42" s="512"/>
    </row>
    <row r="43" spans="1:7" ht="18" customHeight="1" x14ac:dyDescent="0.35">
      <c r="F43" s="512"/>
      <c r="G43" s="512"/>
    </row>
    <row r="44" spans="1:7" ht="18" customHeight="1" thickBot="1" x14ac:dyDescent="0.4">
      <c r="B44" s="508" t="s">
        <v>373</v>
      </c>
      <c r="F44" s="512"/>
      <c r="G44" s="513">
        <f>SUM(F35:F42)</f>
        <v>0</v>
      </c>
    </row>
    <row r="45" spans="1:7" ht="18" customHeight="1" x14ac:dyDescent="0.35">
      <c r="F45" s="512"/>
      <c r="G45" s="512"/>
    </row>
    <row r="46" spans="1:7" ht="18" customHeight="1" x14ac:dyDescent="0.35">
      <c r="F46" s="512"/>
      <c r="G46" s="512"/>
    </row>
    <row r="47" spans="1:7" ht="18" customHeight="1" thickBot="1" x14ac:dyDescent="0.4">
      <c r="B47" s="508" t="s">
        <v>382</v>
      </c>
      <c r="F47" s="512"/>
      <c r="G47" s="513">
        <f>G44+G32+G22</f>
        <v>0</v>
      </c>
    </row>
    <row r="48" spans="1:7" ht="18" customHeight="1" x14ac:dyDescent="0.35">
      <c r="B48" s="505"/>
      <c r="F48" s="515"/>
      <c r="G48" s="515"/>
    </row>
    <row r="49" spans="1:7" ht="18" customHeight="1" x14ac:dyDescent="0.35">
      <c r="F49" s="515"/>
      <c r="G49" s="515"/>
    </row>
    <row r="50" spans="1:7" ht="18" customHeight="1" x14ac:dyDescent="0.35">
      <c r="A50" s="516" t="s">
        <v>383</v>
      </c>
      <c r="F50" s="515"/>
      <c r="G50" s="515"/>
    </row>
    <row r="51" spans="1:7" ht="18" customHeight="1" x14ac:dyDescent="0.35">
      <c r="F51" s="515"/>
      <c r="G51" s="515"/>
    </row>
    <row r="52" spans="1:7" ht="18" customHeight="1" x14ac:dyDescent="0.35">
      <c r="F52" s="515"/>
      <c r="G52" s="515"/>
    </row>
    <row r="53" spans="1:7" ht="18" customHeight="1" x14ac:dyDescent="0.35">
      <c r="A53" s="508"/>
      <c r="F53" s="515"/>
      <c r="G53" s="515"/>
    </row>
    <row r="54" spans="1:7" ht="18" customHeight="1" x14ac:dyDescent="0.35">
      <c r="F54" s="515"/>
      <c r="G54" s="515"/>
    </row>
    <row r="55" spans="1:7" ht="18" customHeight="1" x14ac:dyDescent="0.35">
      <c r="F55" s="515"/>
      <c r="G55" s="515"/>
    </row>
    <row r="56" spans="1:7" ht="18" customHeight="1" x14ac:dyDescent="0.35">
      <c r="F56" s="515"/>
      <c r="G56" s="515"/>
    </row>
    <row r="57" spans="1:7" ht="18" customHeight="1" x14ac:dyDescent="0.35">
      <c r="F57" s="515"/>
      <c r="G57" s="515"/>
    </row>
    <row r="58" spans="1:7" ht="18" customHeight="1" x14ac:dyDescent="0.35">
      <c r="F58" s="515"/>
      <c r="G58" s="515"/>
    </row>
    <row r="59" spans="1:7" ht="18" customHeight="1" x14ac:dyDescent="0.35">
      <c r="F59" s="515"/>
      <c r="G59" s="515"/>
    </row>
    <row r="60" spans="1:7" ht="18" customHeight="1" x14ac:dyDescent="0.35">
      <c r="F60" s="515"/>
      <c r="G60" s="515"/>
    </row>
    <row r="61" spans="1:7" ht="18" customHeight="1" x14ac:dyDescent="0.35">
      <c r="F61" s="515"/>
      <c r="G61" s="515"/>
    </row>
    <row r="62" spans="1:7" ht="18" customHeight="1" x14ac:dyDescent="0.35">
      <c r="F62" s="515"/>
      <c r="G62" s="515"/>
    </row>
    <row r="63" spans="1:7" ht="18" customHeight="1" x14ac:dyDescent="0.35"/>
    <row r="64" spans="1:7" ht="18" customHeight="1" x14ac:dyDescent="0.35"/>
  </sheetData>
  <mergeCells count="4">
    <mergeCell ref="A1:G1"/>
    <mergeCell ref="A2:G2"/>
    <mergeCell ref="A3:G3"/>
    <mergeCell ref="A4:G4"/>
  </mergeCells>
  <pageMargins left="0.5" right="0.5" top="0.5" bottom="0.5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showGridLines="0" zoomScaleNormal="100" workbookViewId="0">
      <selection activeCell="B46" sqref="B46"/>
    </sheetView>
  </sheetViews>
  <sheetFormatPr defaultColWidth="8.81640625" defaultRowHeight="11.5" x14ac:dyDescent="0.25"/>
  <cols>
    <col min="1" max="1" width="7.81640625" style="2" customWidth="1"/>
    <col min="2" max="2" width="25.81640625" style="2" customWidth="1"/>
    <col min="3" max="3" width="13.26953125" style="2" customWidth="1"/>
    <col min="4" max="4" width="20" style="2" customWidth="1"/>
    <col min="5" max="5" width="22.7265625" style="2" customWidth="1"/>
    <col min="6" max="6" width="11" style="2" customWidth="1"/>
    <col min="7" max="9" width="9.54296875" style="2" customWidth="1"/>
    <col min="10" max="10" width="12.81640625" style="2" customWidth="1"/>
    <col min="11" max="11" width="9.7265625" style="2" customWidth="1"/>
    <col min="12" max="12" width="11.81640625" style="2" customWidth="1"/>
    <col min="13" max="13" width="10.7265625" style="2" customWidth="1"/>
    <col min="14" max="14" width="11.1796875" style="2" customWidth="1"/>
    <col min="15" max="15" width="12.7265625" style="2" customWidth="1"/>
    <col min="16" max="16" width="13" style="2" customWidth="1"/>
    <col min="17" max="17" width="10" style="2" bestFit="1" customWidth="1"/>
    <col min="18" max="16384" width="8.81640625" style="2"/>
  </cols>
  <sheetData>
    <row r="1" spans="1:20" ht="16.5" x14ac:dyDescent="0.45">
      <c r="A1" s="758" t="str">
        <f>+'VENDOR PAGE 1'!A2</f>
        <v>BEHAVIORAL HEALTH SYSTEM BALTIMORE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17"/>
      <c r="R1" s="17"/>
    </row>
    <row r="2" spans="1:20" ht="16.5" x14ac:dyDescent="0.45">
      <c r="A2" s="758" t="s">
        <v>29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17"/>
      <c r="R2" s="17"/>
    </row>
    <row r="3" spans="1:20" ht="16.5" x14ac:dyDescent="0.45">
      <c r="A3" s="758" t="s">
        <v>223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17"/>
      <c r="R3" s="17"/>
    </row>
    <row r="4" spans="1:20" ht="18" customHeight="1" x14ac:dyDescent="0.45">
      <c r="B4" s="16"/>
      <c r="C4" s="16"/>
      <c r="D4" s="16"/>
      <c r="E4" s="16"/>
      <c r="J4" s="56"/>
      <c r="K4" s="18"/>
      <c r="L4" s="18"/>
      <c r="M4" s="17"/>
      <c r="N4" s="17"/>
      <c r="O4" s="16"/>
      <c r="P4" s="16"/>
      <c r="Q4" s="16"/>
      <c r="R4" s="16"/>
    </row>
    <row r="5" spans="1:20" ht="18" customHeight="1" x14ac:dyDescent="0.55000000000000004">
      <c r="B5" s="334" t="s">
        <v>30</v>
      </c>
      <c r="C5" s="759">
        <f>'432A'!D7</f>
        <v>0</v>
      </c>
      <c r="D5" s="759"/>
      <c r="E5" s="759"/>
      <c r="I5" s="56"/>
      <c r="J5" s="16"/>
      <c r="K5" s="18" t="s">
        <v>37</v>
      </c>
      <c r="L5" s="542">
        <f>'432A'!J6</f>
        <v>0</v>
      </c>
      <c r="M5" s="603"/>
      <c r="N5" s="603"/>
      <c r="P5" s="16"/>
      <c r="Q5" s="16"/>
      <c r="R5" s="16"/>
    </row>
    <row r="6" spans="1:20" ht="18" customHeight="1" x14ac:dyDescent="0.45">
      <c r="B6" s="35" t="s">
        <v>424</v>
      </c>
      <c r="C6" s="760">
        <f>'432A'!D8</f>
        <v>0</v>
      </c>
      <c r="D6" s="760"/>
      <c r="E6" s="760"/>
      <c r="I6" s="16"/>
      <c r="J6" s="16"/>
      <c r="K6" s="34" t="str">
        <f>+'VENDOR PAGE 1'!B30</f>
        <v>Contract Number:</v>
      </c>
      <c r="L6" s="761">
        <f>'432A'!J7</f>
        <v>0</v>
      </c>
      <c r="M6" s="761"/>
      <c r="N6" s="761"/>
      <c r="O6" s="17"/>
      <c r="P6" s="16"/>
      <c r="Q6" s="16"/>
      <c r="R6" s="16"/>
    </row>
    <row r="7" spans="1:20" ht="17" thickBot="1" x14ac:dyDescent="0.5">
      <c r="B7" s="17"/>
      <c r="C7" s="17"/>
      <c r="D7" s="17"/>
      <c r="E7" s="17"/>
      <c r="F7" s="14"/>
      <c r="G7" s="14"/>
      <c r="H7" s="14"/>
      <c r="I7" s="14"/>
      <c r="P7" s="14"/>
      <c r="Q7" s="14"/>
      <c r="R7" s="14"/>
    </row>
    <row r="8" spans="1:20" ht="14" x14ac:dyDescent="0.4">
      <c r="A8" s="592"/>
      <c r="B8" s="593"/>
      <c r="C8" s="594" t="s">
        <v>47</v>
      </c>
      <c r="D8" s="594" t="s">
        <v>49</v>
      </c>
      <c r="E8" s="593"/>
      <c r="F8" s="594" t="s">
        <v>26</v>
      </c>
      <c r="G8" s="594"/>
      <c r="H8" s="594"/>
      <c r="I8" s="594" t="s">
        <v>56</v>
      </c>
      <c r="J8" s="594" t="s">
        <v>40</v>
      </c>
      <c r="K8" s="594" t="s">
        <v>38</v>
      </c>
      <c r="L8" s="594" t="s">
        <v>38</v>
      </c>
      <c r="M8" s="594" t="s">
        <v>4</v>
      </c>
      <c r="N8" s="594" t="s">
        <v>6</v>
      </c>
      <c r="O8" s="594" t="s">
        <v>3</v>
      </c>
      <c r="P8" s="595" t="s">
        <v>3</v>
      </c>
      <c r="Q8" s="4"/>
      <c r="R8" s="4"/>
      <c r="S8" s="4"/>
    </row>
    <row r="9" spans="1:20" ht="14" x14ac:dyDescent="0.4">
      <c r="A9" s="596" t="s">
        <v>219</v>
      </c>
      <c r="B9" s="21" t="s">
        <v>46</v>
      </c>
      <c r="C9" s="21" t="s">
        <v>45</v>
      </c>
      <c r="D9" s="21" t="s">
        <v>50</v>
      </c>
      <c r="E9" s="21" t="s">
        <v>53</v>
      </c>
      <c r="F9" s="21" t="s">
        <v>8</v>
      </c>
      <c r="G9" s="21" t="s">
        <v>54</v>
      </c>
      <c r="H9" s="21" t="s">
        <v>222</v>
      </c>
      <c r="I9" s="21" t="s">
        <v>60</v>
      </c>
      <c r="J9" s="21" t="s">
        <v>41</v>
      </c>
      <c r="K9" s="21" t="s">
        <v>27</v>
      </c>
      <c r="L9" s="21" t="s">
        <v>39</v>
      </c>
      <c r="M9" s="21" t="s">
        <v>28</v>
      </c>
      <c r="N9" s="21" t="s">
        <v>28</v>
      </c>
      <c r="O9" s="21" t="s">
        <v>38</v>
      </c>
      <c r="P9" s="597" t="s">
        <v>4</v>
      </c>
      <c r="Q9" s="4"/>
      <c r="R9" s="4"/>
      <c r="S9" s="4"/>
    </row>
    <row r="10" spans="1:20" ht="14" x14ac:dyDescent="0.4">
      <c r="A10" s="596" t="s">
        <v>220</v>
      </c>
      <c r="B10" s="21"/>
      <c r="C10" s="21" t="s">
        <v>48</v>
      </c>
      <c r="D10" s="21" t="s">
        <v>51</v>
      </c>
      <c r="E10" s="21" t="s">
        <v>472</v>
      </c>
      <c r="F10" s="21" t="s">
        <v>13</v>
      </c>
      <c r="G10" s="21" t="s">
        <v>55</v>
      </c>
      <c r="H10" s="21" t="s">
        <v>221</v>
      </c>
      <c r="I10" s="21" t="s">
        <v>61</v>
      </c>
      <c r="J10" s="21" t="s">
        <v>3</v>
      </c>
      <c r="K10" s="21"/>
      <c r="L10" s="21"/>
      <c r="M10" s="21" t="s">
        <v>27</v>
      </c>
      <c r="N10" s="21" t="s">
        <v>39</v>
      </c>
      <c r="O10" s="21" t="s">
        <v>5</v>
      </c>
      <c r="P10" s="597" t="s">
        <v>10</v>
      </c>
      <c r="Q10" s="4"/>
      <c r="R10" s="4"/>
      <c r="S10" s="4"/>
    </row>
    <row r="11" spans="1:20" ht="14.5" thickBot="1" x14ac:dyDescent="0.45">
      <c r="A11" s="598"/>
      <c r="B11" s="599"/>
      <c r="C11" s="600" t="s">
        <v>43</v>
      </c>
      <c r="D11" s="599" t="s">
        <v>52</v>
      </c>
      <c r="E11" s="599"/>
      <c r="F11" s="599"/>
      <c r="G11" s="599"/>
      <c r="H11" s="599"/>
      <c r="I11" s="600" t="s">
        <v>59</v>
      </c>
      <c r="J11" s="599"/>
      <c r="K11" s="599"/>
      <c r="L11" s="599"/>
      <c r="M11" s="599"/>
      <c r="N11" s="599"/>
      <c r="O11" s="599"/>
      <c r="P11" s="601"/>
      <c r="Q11" s="4"/>
      <c r="R11" s="4"/>
      <c r="S11" s="4"/>
    </row>
    <row r="12" spans="1:20" ht="18" customHeight="1" x14ac:dyDescent="0.45">
      <c r="A12" s="585"/>
      <c r="B12" s="585"/>
      <c r="C12" s="585"/>
      <c r="D12" s="585"/>
      <c r="E12" s="585"/>
      <c r="F12" s="586"/>
      <c r="G12" s="586"/>
      <c r="H12" s="586"/>
      <c r="I12" s="587"/>
      <c r="J12" s="588"/>
      <c r="K12" s="587"/>
      <c r="L12" s="589">
        <f>K12/40</f>
        <v>0</v>
      </c>
      <c r="M12" s="590"/>
      <c r="N12" s="589">
        <f>M12/40</f>
        <v>0</v>
      </c>
      <c r="O12" s="591">
        <f>J12*L12</f>
        <v>0</v>
      </c>
      <c r="P12" s="591">
        <f>J12*N12</f>
        <v>0</v>
      </c>
      <c r="Q12" s="7"/>
      <c r="R12" s="6"/>
      <c r="S12" s="6"/>
    </row>
    <row r="13" spans="1:20" ht="18" customHeight="1" x14ac:dyDescent="0.45">
      <c r="A13" s="22"/>
      <c r="B13" s="22"/>
      <c r="C13" s="22"/>
      <c r="D13" s="22"/>
      <c r="E13" s="22"/>
      <c r="F13" s="23"/>
      <c r="G13" s="23"/>
      <c r="H13" s="23"/>
      <c r="I13" s="29"/>
      <c r="J13" s="27"/>
      <c r="K13" s="29"/>
      <c r="L13" s="57">
        <f t="shared" ref="L13:L37" si="0">K13/40</f>
        <v>0</v>
      </c>
      <c r="M13" s="30"/>
      <c r="N13" s="57">
        <f t="shared" ref="N13:N37" si="1">M13/40</f>
        <v>0</v>
      </c>
      <c r="O13" s="52">
        <f t="shared" ref="O13:O37" si="2">J13*L13</f>
        <v>0</v>
      </c>
      <c r="P13" s="52">
        <f>N13*J13</f>
        <v>0</v>
      </c>
      <c r="Q13" s="7"/>
      <c r="R13" s="7"/>
      <c r="S13" s="7"/>
      <c r="T13" s="8"/>
    </row>
    <row r="14" spans="1:20" ht="18" customHeight="1" x14ac:dyDescent="0.45">
      <c r="A14" s="22"/>
      <c r="B14" s="22"/>
      <c r="C14" s="22"/>
      <c r="D14" s="22"/>
      <c r="E14" s="22"/>
      <c r="F14" s="22"/>
      <c r="G14" s="22"/>
      <c r="H14" s="22"/>
      <c r="I14" s="29"/>
      <c r="J14" s="27"/>
      <c r="K14" s="29"/>
      <c r="L14" s="57">
        <f t="shared" si="0"/>
        <v>0</v>
      </c>
      <c r="M14" s="30"/>
      <c r="N14" s="57">
        <f t="shared" si="1"/>
        <v>0</v>
      </c>
      <c r="O14" s="52">
        <f t="shared" si="2"/>
        <v>0</v>
      </c>
      <c r="P14" s="52">
        <f>N14*J14</f>
        <v>0</v>
      </c>
      <c r="Q14" s="7"/>
      <c r="R14" s="7"/>
      <c r="S14" s="7"/>
    </row>
    <row r="15" spans="1:20" ht="18" customHeight="1" x14ac:dyDescent="0.45">
      <c r="A15" s="22"/>
      <c r="B15" s="22"/>
      <c r="C15" s="22"/>
      <c r="D15" s="22"/>
      <c r="E15" s="22"/>
      <c r="F15" s="22"/>
      <c r="G15" s="22"/>
      <c r="H15" s="22"/>
      <c r="I15" s="30"/>
      <c r="J15" s="27"/>
      <c r="K15" s="29"/>
      <c r="L15" s="57">
        <f t="shared" si="0"/>
        <v>0</v>
      </c>
      <c r="M15" s="30"/>
      <c r="N15" s="57">
        <f t="shared" si="1"/>
        <v>0</v>
      </c>
      <c r="O15" s="52">
        <f t="shared" si="2"/>
        <v>0</v>
      </c>
      <c r="P15" s="52">
        <f>N15*J15</f>
        <v>0</v>
      </c>
      <c r="Q15" s="7"/>
      <c r="R15" s="6"/>
      <c r="S15" s="6"/>
    </row>
    <row r="16" spans="1:20" ht="18" customHeight="1" x14ac:dyDescent="0.45">
      <c r="A16" s="22"/>
      <c r="B16" s="22"/>
      <c r="C16" s="22"/>
      <c r="D16" s="22"/>
      <c r="E16" s="22"/>
      <c r="F16" s="22"/>
      <c r="G16" s="22"/>
      <c r="H16" s="22"/>
      <c r="I16" s="30"/>
      <c r="J16" s="27"/>
      <c r="K16" s="29"/>
      <c r="L16" s="57">
        <f t="shared" si="0"/>
        <v>0</v>
      </c>
      <c r="M16" s="30"/>
      <c r="N16" s="57">
        <f t="shared" si="1"/>
        <v>0</v>
      </c>
      <c r="O16" s="52">
        <f t="shared" si="2"/>
        <v>0</v>
      </c>
      <c r="P16" s="52">
        <f>N16*J16</f>
        <v>0</v>
      </c>
      <c r="Q16" s="7"/>
      <c r="R16" s="6"/>
      <c r="S16" s="6"/>
    </row>
    <row r="17" spans="1:19" ht="18" customHeight="1" x14ac:dyDescent="0.45">
      <c r="A17" s="22"/>
      <c r="B17" s="22"/>
      <c r="C17" s="22"/>
      <c r="D17" s="22"/>
      <c r="E17" s="22"/>
      <c r="F17" s="22"/>
      <c r="G17" s="22"/>
      <c r="H17" s="22"/>
      <c r="I17" s="30"/>
      <c r="J17" s="27"/>
      <c r="K17" s="29"/>
      <c r="L17" s="57">
        <f t="shared" ref="L17:L29" si="3">K17/40</f>
        <v>0</v>
      </c>
      <c r="M17" s="30"/>
      <c r="N17" s="57">
        <f t="shared" ref="N17:N29" si="4">M17/40</f>
        <v>0</v>
      </c>
      <c r="O17" s="52">
        <f t="shared" ref="O17:O29" si="5">J17*L17</f>
        <v>0</v>
      </c>
      <c r="P17" s="52">
        <f t="shared" ref="P17:P29" si="6">N17*J17</f>
        <v>0</v>
      </c>
      <c r="Q17" s="7"/>
      <c r="R17" s="6"/>
      <c r="S17" s="6"/>
    </row>
    <row r="18" spans="1:19" ht="18" customHeight="1" x14ac:dyDescent="0.45">
      <c r="A18" s="22"/>
      <c r="B18" s="22"/>
      <c r="C18" s="22"/>
      <c r="D18" s="22"/>
      <c r="E18" s="22"/>
      <c r="F18" s="22"/>
      <c r="G18" s="22"/>
      <c r="H18" s="22"/>
      <c r="I18" s="30"/>
      <c r="J18" s="27"/>
      <c r="K18" s="29"/>
      <c r="L18" s="57">
        <f t="shared" si="3"/>
        <v>0</v>
      </c>
      <c r="M18" s="30"/>
      <c r="N18" s="57">
        <f t="shared" si="4"/>
        <v>0</v>
      </c>
      <c r="O18" s="52">
        <f t="shared" si="5"/>
        <v>0</v>
      </c>
      <c r="P18" s="52">
        <f t="shared" si="6"/>
        <v>0</v>
      </c>
      <c r="Q18" s="7"/>
      <c r="R18" s="6"/>
      <c r="S18" s="6"/>
    </row>
    <row r="19" spans="1:19" ht="18" customHeight="1" x14ac:dyDescent="0.45">
      <c r="A19" s="22"/>
      <c r="B19" s="22"/>
      <c r="C19" s="22"/>
      <c r="D19" s="22"/>
      <c r="E19" s="22"/>
      <c r="F19" s="22"/>
      <c r="G19" s="22"/>
      <c r="H19" s="22"/>
      <c r="I19" s="30"/>
      <c r="J19" s="27"/>
      <c r="K19" s="29"/>
      <c r="L19" s="57">
        <f t="shared" si="3"/>
        <v>0</v>
      </c>
      <c r="M19" s="30"/>
      <c r="N19" s="57">
        <f t="shared" si="4"/>
        <v>0</v>
      </c>
      <c r="O19" s="52">
        <f t="shared" si="5"/>
        <v>0</v>
      </c>
      <c r="P19" s="52">
        <f>N19*J19</f>
        <v>0</v>
      </c>
      <c r="Q19" s="7"/>
      <c r="R19" s="6"/>
      <c r="S19" s="6"/>
    </row>
    <row r="20" spans="1:19" ht="18" customHeight="1" x14ac:dyDescent="0.45">
      <c r="A20" s="22"/>
      <c r="B20" s="22"/>
      <c r="C20" s="22"/>
      <c r="D20" s="22"/>
      <c r="E20" s="22"/>
      <c r="F20" s="22"/>
      <c r="G20" s="22"/>
      <c r="H20" s="22"/>
      <c r="I20" s="30"/>
      <c r="J20" s="27"/>
      <c r="K20" s="29"/>
      <c r="L20" s="57">
        <f t="shared" si="3"/>
        <v>0</v>
      </c>
      <c r="M20" s="30"/>
      <c r="N20" s="57">
        <f t="shared" si="4"/>
        <v>0</v>
      </c>
      <c r="O20" s="52">
        <f t="shared" si="5"/>
        <v>0</v>
      </c>
      <c r="P20" s="52">
        <f t="shared" si="6"/>
        <v>0</v>
      </c>
      <c r="Q20" s="7"/>
      <c r="R20" s="6"/>
      <c r="S20" s="6"/>
    </row>
    <row r="21" spans="1:19" ht="18" customHeight="1" x14ac:dyDescent="0.45">
      <c r="A21" s="22"/>
      <c r="B21" s="22"/>
      <c r="C21" s="22"/>
      <c r="D21" s="22"/>
      <c r="E21" s="22"/>
      <c r="F21" s="22"/>
      <c r="G21" s="22"/>
      <c r="H21" s="22"/>
      <c r="I21" s="30"/>
      <c r="J21" s="27"/>
      <c r="K21" s="29"/>
      <c r="L21" s="57">
        <f t="shared" si="3"/>
        <v>0</v>
      </c>
      <c r="M21" s="30"/>
      <c r="N21" s="57">
        <f t="shared" si="4"/>
        <v>0</v>
      </c>
      <c r="O21" s="52">
        <f t="shared" si="5"/>
        <v>0</v>
      </c>
      <c r="P21" s="52">
        <f t="shared" si="6"/>
        <v>0</v>
      </c>
      <c r="Q21" s="7"/>
      <c r="R21" s="6"/>
      <c r="S21" s="6"/>
    </row>
    <row r="22" spans="1:19" ht="18" customHeight="1" x14ac:dyDescent="0.45">
      <c r="A22" s="22"/>
      <c r="B22" s="22"/>
      <c r="C22" s="22"/>
      <c r="D22" s="22"/>
      <c r="E22" s="22"/>
      <c r="F22" s="22"/>
      <c r="G22" s="22"/>
      <c r="H22" s="22"/>
      <c r="I22" s="30"/>
      <c r="J22" s="27"/>
      <c r="K22" s="29"/>
      <c r="L22" s="57">
        <f t="shared" si="3"/>
        <v>0</v>
      </c>
      <c r="M22" s="30"/>
      <c r="N22" s="57">
        <f t="shared" si="4"/>
        <v>0</v>
      </c>
      <c r="O22" s="52">
        <f t="shared" si="5"/>
        <v>0</v>
      </c>
      <c r="P22" s="52">
        <f t="shared" si="6"/>
        <v>0</v>
      </c>
      <c r="Q22" s="7"/>
      <c r="R22" s="6"/>
      <c r="S22" s="6"/>
    </row>
    <row r="23" spans="1:19" ht="18" customHeight="1" x14ac:dyDescent="0.45">
      <c r="A23" s="22"/>
      <c r="B23" s="22"/>
      <c r="C23" s="22"/>
      <c r="D23" s="22"/>
      <c r="E23" s="22"/>
      <c r="F23" s="22"/>
      <c r="G23" s="22"/>
      <c r="H23" s="22"/>
      <c r="I23" s="30"/>
      <c r="J23" s="27"/>
      <c r="K23" s="29"/>
      <c r="L23" s="57">
        <f t="shared" si="3"/>
        <v>0</v>
      </c>
      <c r="M23" s="30"/>
      <c r="N23" s="57">
        <f t="shared" si="4"/>
        <v>0</v>
      </c>
      <c r="O23" s="52">
        <f t="shared" si="5"/>
        <v>0</v>
      </c>
      <c r="P23" s="52">
        <f t="shared" si="6"/>
        <v>0</v>
      </c>
      <c r="Q23" s="7"/>
      <c r="R23" s="6"/>
      <c r="S23" s="6"/>
    </row>
    <row r="24" spans="1:19" ht="18" customHeight="1" x14ac:dyDescent="0.45">
      <c r="A24" s="22"/>
      <c r="B24" s="22"/>
      <c r="C24" s="22"/>
      <c r="D24" s="22"/>
      <c r="E24" s="22"/>
      <c r="F24" s="22"/>
      <c r="G24" s="22"/>
      <c r="H24" s="22"/>
      <c r="I24" s="30"/>
      <c r="J24" s="27"/>
      <c r="K24" s="29"/>
      <c r="L24" s="57">
        <f t="shared" si="3"/>
        <v>0</v>
      </c>
      <c r="M24" s="30"/>
      <c r="N24" s="57">
        <f t="shared" si="4"/>
        <v>0</v>
      </c>
      <c r="O24" s="52">
        <f t="shared" si="5"/>
        <v>0</v>
      </c>
      <c r="P24" s="52">
        <f t="shared" si="6"/>
        <v>0</v>
      </c>
      <c r="Q24" s="7"/>
      <c r="R24" s="6"/>
      <c r="S24" s="6"/>
    </row>
    <row r="25" spans="1:19" ht="18" customHeight="1" x14ac:dyDescent="0.45">
      <c r="A25" s="22"/>
      <c r="B25" s="22"/>
      <c r="C25" s="22"/>
      <c r="D25" s="22"/>
      <c r="E25" s="22"/>
      <c r="F25" s="22"/>
      <c r="G25" s="22"/>
      <c r="H25" s="22"/>
      <c r="I25" s="30"/>
      <c r="J25" s="27"/>
      <c r="K25" s="29"/>
      <c r="L25" s="57">
        <f t="shared" si="3"/>
        <v>0</v>
      </c>
      <c r="M25" s="30"/>
      <c r="N25" s="57">
        <f t="shared" si="4"/>
        <v>0</v>
      </c>
      <c r="O25" s="52">
        <f t="shared" si="5"/>
        <v>0</v>
      </c>
      <c r="P25" s="52">
        <f t="shared" si="6"/>
        <v>0</v>
      </c>
      <c r="Q25" s="7"/>
      <c r="R25" s="6"/>
      <c r="S25" s="6"/>
    </row>
    <row r="26" spans="1:19" ht="18" customHeight="1" x14ac:dyDescent="0.45">
      <c r="A26" s="22"/>
      <c r="B26" s="22"/>
      <c r="C26" s="22"/>
      <c r="D26" s="22"/>
      <c r="E26" s="22"/>
      <c r="F26" s="22"/>
      <c r="G26" s="22"/>
      <c r="H26" s="22"/>
      <c r="I26" s="30"/>
      <c r="J26" s="27"/>
      <c r="K26" s="29"/>
      <c r="L26" s="57">
        <f t="shared" si="3"/>
        <v>0</v>
      </c>
      <c r="M26" s="30"/>
      <c r="N26" s="57">
        <f t="shared" si="4"/>
        <v>0</v>
      </c>
      <c r="O26" s="52">
        <f t="shared" si="5"/>
        <v>0</v>
      </c>
      <c r="P26" s="52">
        <f t="shared" si="6"/>
        <v>0</v>
      </c>
      <c r="Q26" s="7"/>
      <c r="R26" s="6"/>
      <c r="S26" s="6"/>
    </row>
    <row r="27" spans="1:19" ht="18" customHeight="1" x14ac:dyDescent="0.45">
      <c r="A27" s="22"/>
      <c r="B27" s="22"/>
      <c r="C27" s="22"/>
      <c r="D27" s="22"/>
      <c r="E27" s="22"/>
      <c r="F27" s="22"/>
      <c r="G27" s="22"/>
      <c r="H27" s="22"/>
      <c r="I27" s="30"/>
      <c r="J27" s="27"/>
      <c r="K27" s="29"/>
      <c r="L27" s="57">
        <f t="shared" si="3"/>
        <v>0</v>
      </c>
      <c r="M27" s="30"/>
      <c r="N27" s="57">
        <f t="shared" si="4"/>
        <v>0</v>
      </c>
      <c r="O27" s="52">
        <f t="shared" si="5"/>
        <v>0</v>
      </c>
      <c r="P27" s="52">
        <f t="shared" si="6"/>
        <v>0</v>
      </c>
      <c r="Q27" s="7"/>
      <c r="R27" s="6"/>
      <c r="S27" s="6"/>
    </row>
    <row r="28" spans="1:19" ht="18" customHeight="1" x14ac:dyDescent="0.45">
      <c r="A28" s="22"/>
      <c r="B28" s="22"/>
      <c r="C28" s="22"/>
      <c r="D28" s="22"/>
      <c r="E28" s="22"/>
      <c r="F28" s="22"/>
      <c r="G28" s="22"/>
      <c r="H28" s="22"/>
      <c r="I28" s="30"/>
      <c r="J28" s="27"/>
      <c r="K28" s="29"/>
      <c r="L28" s="57">
        <f t="shared" si="3"/>
        <v>0</v>
      </c>
      <c r="M28" s="30"/>
      <c r="N28" s="57">
        <f t="shared" si="4"/>
        <v>0</v>
      </c>
      <c r="O28" s="52">
        <f t="shared" si="5"/>
        <v>0</v>
      </c>
      <c r="P28" s="52">
        <f t="shared" si="6"/>
        <v>0</v>
      </c>
      <c r="Q28" s="7"/>
      <c r="R28" s="6"/>
      <c r="S28" s="6"/>
    </row>
    <row r="29" spans="1:19" ht="18" customHeight="1" x14ac:dyDescent="0.45">
      <c r="A29" s="22"/>
      <c r="B29" s="22"/>
      <c r="C29" s="22"/>
      <c r="D29" s="22"/>
      <c r="E29" s="22"/>
      <c r="F29" s="22"/>
      <c r="G29" s="22"/>
      <c r="H29" s="22"/>
      <c r="I29" s="30"/>
      <c r="J29" s="27"/>
      <c r="K29" s="29"/>
      <c r="L29" s="57">
        <f t="shared" si="3"/>
        <v>0</v>
      </c>
      <c r="M29" s="30"/>
      <c r="N29" s="57">
        <f t="shared" si="4"/>
        <v>0</v>
      </c>
      <c r="O29" s="52">
        <f t="shared" si="5"/>
        <v>0</v>
      </c>
      <c r="P29" s="52">
        <f t="shared" si="6"/>
        <v>0</v>
      </c>
      <c r="Q29" s="7"/>
      <c r="R29" s="6"/>
      <c r="S29" s="6"/>
    </row>
    <row r="30" spans="1:19" ht="18" customHeight="1" x14ac:dyDescent="0.45">
      <c r="A30" s="22"/>
      <c r="B30" s="22"/>
      <c r="C30" s="22"/>
      <c r="D30" s="22"/>
      <c r="E30" s="22"/>
      <c r="F30" s="22"/>
      <c r="G30" s="22"/>
      <c r="H30" s="22"/>
      <c r="I30" s="30"/>
      <c r="J30" s="27"/>
      <c r="K30" s="29"/>
      <c r="L30" s="53">
        <f t="shared" si="0"/>
        <v>0</v>
      </c>
      <c r="M30" s="30"/>
      <c r="N30" s="53">
        <f t="shared" ref="N30" si="7">M30/40</f>
        <v>0</v>
      </c>
      <c r="O30" s="52">
        <f t="shared" ref="O30" si="8">J30*L30</f>
        <v>0</v>
      </c>
      <c r="P30" s="52">
        <f t="shared" ref="P30" si="9">N30*J30</f>
        <v>0</v>
      </c>
      <c r="Q30" s="5"/>
      <c r="R30" s="6"/>
      <c r="S30" s="6"/>
    </row>
    <row r="31" spans="1:19" ht="18" customHeight="1" x14ac:dyDescent="0.45">
      <c r="A31" s="22"/>
      <c r="B31" s="22"/>
      <c r="C31" s="22"/>
      <c r="D31" s="22"/>
      <c r="E31" s="22"/>
      <c r="F31" s="22"/>
      <c r="G31" s="22"/>
      <c r="H31" s="22"/>
      <c r="I31" s="30"/>
      <c r="J31" s="27"/>
      <c r="K31" s="29"/>
      <c r="L31" s="53">
        <f t="shared" si="0"/>
        <v>0</v>
      </c>
      <c r="M31" s="30"/>
      <c r="N31" s="53">
        <f t="shared" si="1"/>
        <v>0</v>
      </c>
      <c r="O31" s="52">
        <f t="shared" si="2"/>
        <v>0</v>
      </c>
      <c r="P31" s="52">
        <f t="shared" ref="P31:P37" si="10">N31*J31</f>
        <v>0</v>
      </c>
      <c r="Q31" s="7"/>
      <c r="R31" s="6"/>
      <c r="S31" s="6"/>
    </row>
    <row r="32" spans="1:19" ht="18" customHeight="1" x14ac:dyDescent="0.45">
      <c r="A32" s="22"/>
      <c r="B32" s="22"/>
      <c r="C32" s="22"/>
      <c r="D32" s="22"/>
      <c r="E32" s="22"/>
      <c r="F32" s="22"/>
      <c r="G32" s="22"/>
      <c r="H32" s="22"/>
      <c r="I32" s="30"/>
      <c r="J32" s="27"/>
      <c r="K32" s="29"/>
      <c r="L32" s="53">
        <f t="shared" si="0"/>
        <v>0</v>
      </c>
      <c r="M32" s="30"/>
      <c r="N32" s="53">
        <f t="shared" si="1"/>
        <v>0</v>
      </c>
      <c r="O32" s="52">
        <f t="shared" si="2"/>
        <v>0</v>
      </c>
      <c r="P32" s="52">
        <f t="shared" si="10"/>
        <v>0</v>
      </c>
      <c r="Q32" s="5"/>
    </row>
    <row r="33" spans="1:17" ht="18" customHeight="1" x14ac:dyDescent="0.45">
      <c r="A33" s="22"/>
      <c r="B33" s="22"/>
      <c r="C33" s="22"/>
      <c r="D33" s="22"/>
      <c r="E33" s="22"/>
      <c r="F33" s="22"/>
      <c r="G33" s="22"/>
      <c r="H33" s="22"/>
      <c r="I33" s="30"/>
      <c r="J33" s="27"/>
      <c r="K33" s="29"/>
      <c r="L33" s="53">
        <f t="shared" si="0"/>
        <v>0</v>
      </c>
      <c r="M33" s="30"/>
      <c r="N33" s="53">
        <f t="shared" si="1"/>
        <v>0</v>
      </c>
      <c r="O33" s="52">
        <f t="shared" si="2"/>
        <v>0</v>
      </c>
      <c r="P33" s="52">
        <f t="shared" si="10"/>
        <v>0</v>
      </c>
      <c r="Q33" s="5"/>
    </row>
    <row r="34" spans="1:17" ht="18" customHeight="1" x14ac:dyDescent="0.45">
      <c r="A34" s="22"/>
      <c r="B34" s="612"/>
      <c r="C34" s="612"/>
      <c r="D34" s="612"/>
      <c r="E34" s="612"/>
      <c r="F34" s="612"/>
      <c r="G34" s="612"/>
      <c r="H34" s="612"/>
      <c r="I34" s="612"/>
      <c r="J34" s="27"/>
      <c r="K34" s="29"/>
      <c r="L34" s="53">
        <f t="shared" si="0"/>
        <v>0</v>
      </c>
      <c r="M34" s="649"/>
      <c r="N34" s="53">
        <f t="shared" si="1"/>
        <v>0</v>
      </c>
      <c r="O34" s="52">
        <f t="shared" si="2"/>
        <v>0</v>
      </c>
      <c r="P34" s="52">
        <f t="shared" si="10"/>
        <v>0</v>
      </c>
      <c r="Q34" s="5"/>
    </row>
    <row r="35" spans="1:17" ht="18" customHeight="1" x14ac:dyDescent="0.45">
      <c r="A35" s="22"/>
      <c r="B35" s="612"/>
      <c r="C35" s="612"/>
      <c r="D35" s="612"/>
      <c r="E35" s="612"/>
      <c r="F35" s="612"/>
      <c r="G35" s="612"/>
      <c r="H35" s="612"/>
      <c r="I35" s="612"/>
      <c r="J35" s="27"/>
      <c r="K35" s="29"/>
      <c r="L35" s="53">
        <f t="shared" si="0"/>
        <v>0</v>
      </c>
      <c r="M35" s="649"/>
      <c r="N35" s="53">
        <f t="shared" si="1"/>
        <v>0</v>
      </c>
      <c r="O35" s="52">
        <f t="shared" si="2"/>
        <v>0</v>
      </c>
      <c r="P35" s="52">
        <f t="shared" si="10"/>
        <v>0</v>
      </c>
      <c r="Q35" s="5"/>
    </row>
    <row r="36" spans="1:17" ht="18" customHeight="1" x14ac:dyDescent="0.45">
      <c r="A36" s="22"/>
      <c r="B36" s="612"/>
      <c r="C36" s="612"/>
      <c r="D36" s="612"/>
      <c r="E36" s="612"/>
      <c r="F36" s="612"/>
      <c r="G36" s="612"/>
      <c r="H36" s="612"/>
      <c r="I36" s="612"/>
      <c r="J36" s="27"/>
      <c r="K36" s="650"/>
      <c r="L36" s="53">
        <f t="shared" si="0"/>
        <v>0</v>
      </c>
      <c r="M36" s="649"/>
      <c r="N36" s="53">
        <f t="shared" si="1"/>
        <v>0</v>
      </c>
      <c r="O36" s="52">
        <f t="shared" si="2"/>
        <v>0</v>
      </c>
      <c r="P36" s="52">
        <f t="shared" si="10"/>
        <v>0</v>
      </c>
      <c r="Q36" s="5"/>
    </row>
    <row r="37" spans="1:17" ht="18" customHeight="1" thickBot="1" x14ac:dyDescent="0.5">
      <c r="A37" s="22"/>
      <c r="B37" s="625"/>
      <c r="C37" s="625"/>
      <c r="D37" s="625"/>
      <c r="E37" s="625"/>
      <c r="F37" s="625"/>
      <c r="G37" s="625"/>
      <c r="H37" s="625"/>
      <c r="I37" s="625"/>
      <c r="J37" s="651"/>
      <c r="K37" s="652"/>
      <c r="L37" s="53">
        <f t="shared" si="0"/>
        <v>0</v>
      </c>
      <c r="M37" s="653"/>
      <c r="N37" s="53">
        <f t="shared" si="1"/>
        <v>0</v>
      </c>
      <c r="O37" s="52">
        <f t="shared" si="2"/>
        <v>0</v>
      </c>
      <c r="P37" s="52">
        <f t="shared" si="10"/>
        <v>0</v>
      </c>
      <c r="Q37" s="5"/>
    </row>
    <row r="38" spans="1:17" ht="20.25" customHeight="1" thickBot="1" x14ac:dyDescent="0.5">
      <c r="A38" s="631"/>
      <c r="B38" s="632"/>
      <c r="C38" s="632"/>
      <c r="D38" s="632"/>
      <c r="E38" s="632"/>
      <c r="F38" s="632"/>
      <c r="G38" s="632" t="s">
        <v>428</v>
      </c>
      <c r="H38" s="24">
        <f>SUM(H12:H37)</f>
        <v>0</v>
      </c>
      <c r="I38" s="24"/>
      <c r="J38" s="26"/>
      <c r="K38" s="24"/>
      <c r="L38" s="54">
        <f>SUM(L12:L37)</f>
        <v>0</v>
      </c>
      <c r="M38" s="25"/>
      <c r="N38" s="55">
        <f>SUM(N12:N37)</f>
        <v>0</v>
      </c>
      <c r="O38" s="28">
        <f>SUM(O12:O37)</f>
        <v>0</v>
      </c>
      <c r="P38" s="28">
        <f>SUM(P12:P37)</f>
        <v>0</v>
      </c>
      <c r="Q38" s="5"/>
    </row>
    <row r="39" spans="1:17" ht="15" customHeight="1" x14ac:dyDescent="0.25">
      <c r="A39" s="2" t="s">
        <v>476</v>
      </c>
      <c r="M39" s="7"/>
      <c r="N39" s="46" t="s">
        <v>42</v>
      </c>
      <c r="O39" s="47">
        <f>'432A'!I13</f>
        <v>0</v>
      </c>
      <c r="P39" s="47">
        <f>'432A'!K13</f>
        <v>0</v>
      </c>
      <c r="Q39" s="5"/>
    </row>
    <row r="40" spans="1:17" ht="15" customHeight="1" x14ac:dyDescent="0.4">
      <c r="B40" s="19"/>
      <c r="M40" s="7"/>
      <c r="N40" s="7"/>
      <c r="O40" s="5"/>
      <c r="P40" s="13"/>
      <c r="Q40" s="5"/>
    </row>
    <row r="41" spans="1:17" ht="15" customHeight="1" x14ac:dyDescent="0.4">
      <c r="A41" s="19" t="s">
        <v>416</v>
      </c>
      <c r="M41" s="7"/>
      <c r="N41" s="7"/>
      <c r="O41" s="5"/>
      <c r="P41" s="5"/>
      <c r="Q41" s="5"/>
    </row>
    <row r="42" spans="1:17" ht="15" customHeight="1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7" ht="15" customHeight="1" x14ac:dyDescent="0.25">
      <c r="B43" s="1"/>
      <c r="C43" s="1"/>
      <c r="D43" s="1"/>
      <c r="E43" s="1"/>
      <c r="F43" s="9"/>
      <c r="G43" s="9"/>
      <c r="H43" s="9"/>
      <c r="I43" s="9"/>
      <c r="J43" s="9"/>
      <c r="K43" s="9"/>
      <c r="L43" s="9"/>
    </row>
    <row r="44" spans="1:17" ht="15" customHeight="1" x14ac:dyDescent="0.25"/>
  </sheetData>
  <mergeCells count="6">
    <mergeCell ref="A1:P1"/>
    <mergeCell ref="A2:P2"/>
    <mergeCell ref="A3:P3"/>
    <mergeCell ref="C5:E5"/>
    <mergeCell ref="C6:E6"/>
    <mergeCell ref="L6:N6"/>
  </mergeCells>
  <phoneticPr fontId="2" type="noConversion"/>
  <conditionalFormatting sqref="L6 L12:L37 I5 C5:C6 O6">
    <cfRule type="cellIs" dxfId="31" priority="5" operator="equal">
      <formula>0</formula>
    </cfRule>
  </conditionalFormatting>
  <conditionalFormatting sqref="N12:N37">
    <cfRule type="cellIs" dxfId="30" priority="4" operator="equal">
      <formula>0</formula>
    </cfRule>
  </conditionalFormatting>
  <conditionalFormatting sqref="L5">
    <cfRule type="cellIs" dxfId="29" priority="1" operator="lessThanOrEqual">
      <formula>0</formula>
    </cfRule>
    <cfRule type="cellIs" dxfId="28" priority="2" operator="lessThan">
      <formula>0</formula>
    </cfRule>
  </conditionalFormatting>
  <printOptions horizontalCentered="1"/>
  <pageMargins left="0" right="0" top="0.28999999999999998" bottom="0" header="0.35" footer="0.2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showGridLines="0" zoomScaleNormal="100" workbookViewId="0">
      <selection activeCell="A28" sqref="A28"/>
    </sheetView>
  </sheetViews>
  <sheetFormatPr defaultColWidth="9.1796875" defaultRowHeight="11.5" x14ac:dyDescent="0.25"/>
  <cols>
    <col min="1" max="1" width="34" style="2" customWidth="1"/>
    <col min="2" max="2" width="21.7265625" style="2" customWidth="1"/>
    <col min="3" max="3" width="14.7265625" style="2" customWidth="1"/>
    <col min="4" max="4" width="11.26953125" style="2" customWidth="1"/>
    <col min="5" max="5" width="14" style="2" customWidth="1"/>
    <col min="6" max="6" width="15.1796875" style="2" customWidth="1"/>
    <col min="7" max="7" width="14.26953125" style="2" customWidth="1"/>
    <col min="8" max="8" width="14.81640625" style="2" customWidth="1"/>
    <col min="9" max="16384" width="9.1796875" style="2"/>
  </cols>
  <sheetData>
    <row r="1" spans="1:12" s="3" customFormat="1" ht="16.5" x14ac:dyDescent="0.45">
      <c r="A1" s="758" t="str">
        <f>+'VENDOR PAGE 1'!A2</f>
        <v>BEHAVIORAL HEALTH SYSTEM BALTIMORE</v>
      </c>
      <c r="B1" s="758"/>
      <c r="C1" s="758"/>
      <c r="D1" s="758"/>
      <c r="E1" s="758"/>
      <c r="F1" s="758"/>
      <c r="G1" s="758"/>
      <c r="H1" s="758"/>
      <c r="I1" s="17"/>
      <c r="J1" s="17"/>
      <c r="K1" s="17"/>
      <c r="L1" s="17"/>
    </row>
    <row r="2" spans="1:12" s="3" customFormat="1" ht="16.5" x14ac:dyDescent="0.45">
      <c r="A2" s="758" t="s">
        <v>29</v>
      </c>
      <c r="B2" s="758"/>
      <c r="C2" s="758"/>
      <c r="D2" s="758"/>
      <c r="E2" s="758"/>
      <c r="F2" s="758"/>
      <c r="G2" s="758"/>
      <c r="H2" s="758"/>
      <c r="I2" s="17"/>
      <c r="J2" s="17"/>
      <c r="K2" s="17"/>
      <c r="L2" s="17"/>
    </row>
    <row r="3" spans="1:12" s="32" customFormat="1" ht="16.5" x14ac:dyDescent="0.45">
      <c r="A3" s="762" t="s">
        <v>224</v>
      </c>
      <c r="B3" s="762"/>
      <c r="C3" s="762"/>
      <c r="D3" s="762"/>
      <c r="E3" s="762"/>
      <c r="F3" s="762"/>
      <c r="G3" s="762"/>
      <c r="H3" s="762"/>
      <c r="I3" s="31"/>
      <c r="J3" s="31"/>
      <c r="K3" s="31"/>
      <c r="L3" s="31"/>
    </row>
    <row r="4" spans="1:12" s="11" customFormat="1" ht="16.5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0"/>
      <c r="L4" s="10"/>
    </row>
    <row r="5" spans="1:12" s="11" customFormat="1" ht="18" customHeight="1" x14ac:dyDescent="0.45">
      <c r="A5" s="18" t="s">
        <v>30</v>
      </c>
      <c r="B5" s="246">
        <f>'432A'!D7</f>
        <v>0</v>
      </c>
      <c r="C5" s="246"/>
      <c r="D5" s="17"/>
      <c r="E5" s="18" t="s">
        <v>37</v>
      </c>
      <c r="F5" s="524">
        <f>'432A'!J6</f>
        <v>0</v>
      </c>
      <c r="G5" s="602"/>
      <c r="I5" s="17"/>
      <c r="J5" s="17"/>
      <c r="K5" s="10"/>
      <c r="L5" s="10"/>
    </row>
    <row r="6" spans="1:12" s="11" customFormat="1" ht="18" customHeight="1" x14ac:dyDescent="0.45">
      <c r="A6" s="34" t="s">
        <v>424</v>
      </c>
      <c r="B6" s="760">
        <f>'432A'!D8</f>
        <v>0</v>
      </c>
      <c r="C6" s="760"/>
      <c r="D6" s="17"/>
      <c r="E6" s="34" t="str">
        <f>+'VENDOR PAGE 1'!B30</f>
        <v>Contract Number:</v>
      </c>
      <c r="F6" s="246">
        <f>'432A'!J7</f>
        <v>0</v>
      </c>
      <c r="G6" s="246"/>
      <c r="H6" s="17"/>
      <c r="I6" s="17"/>
      <c r="J6" s="16"/>
      <c r="K6" s="10"/>
      <c r="L6" s="10"/>
    </row>
    <row r="7" spans="1:12" s="11" customFormat="1" ht="13" x14ac:dyDescent="0.3">
      <c r="A7" s="12"/>
      <c r="B7" s="12"/>
      <c r="C7" s="12"/>
      <c r="D7" s="12"/>
      <c r="I7" s="10"/>
      <c r="J7" s="10"/>
      <c r="K7" s="10"/>
      <c r="L7" s="10"/>
    </row>
    <row r="8" spans="1:12" ht="15" customHeight="1" thickBot="1" x14ac:dyDescent="0.45">
      <c r="A8" s="20"/>
      <c r="B8" s="20"/>
      <c r="C8" s="20"/>
      <c r="D8" s="20"/>
      <c r="E8" s="20"/>
      <c r="F8" s="20"/>
      <c r="G8" s="20"/>
      <c r="H8" s="19"/>
    </row>
    <row r="9" spans="1:12" ht="15" customHeight="1" x14ac:dyDescent="0.45">
      <c r="A9" s="562"/>
      <c r="B9" s="563"/>
      <c r="C9" s="563" t="s">
        <v>26</v>
      </c>
      <c r="D9" s="563"/>
      <c r="E9" s="564"/>
      <c r="F9" s="563" t="s">
        <v>4</v>
      </c>
      <c r="G9" s="563" t="s">
        <v>4</v>
      </c>
      <c r="H9" s="565" t="s">
        <v>4</v>
      </c>
    </row>
    <row r="10" spans="1:12" ht="15" customHeight="1" x14ac:dyDescent="0.45">
      <c r="A10" s="566"/>
      <c r="B10" s="36" t="s">
        <v>7</v>
      </c>
      <c r="C10" s="36" t="s">
        <v>8</v>
      </c>
      <c r="D10" s="36" t="s">
        <v>9</v>
      </c>
      <c r="E10" s="36" t="s">
        <v>6</v>
      </c>
      <c r="F10" s="36" t="s">
        <v>38</v>
      </c>
      <c r="G10" s="36" t="s">
        <v>44</v>
      </c>
      <c r="H10" s="567" t="s">
        <v>10</v>
      </c>
    </row>
    <row r="11" spans="1:12" ht="15" customHeight="1" thickBot="1" x14ac:dyDescent="0.5">
      <c r="A11" s="568" t="s">
        <v>11</v>
      </c>
      <c r="B11" s="569" t="s">
        <v>12</v>
      </c>
      <c r="C11" s="569" t="s">
        <v>13</v>
      </c>
      <c r="D11" s="569" t="s">
        <v>14</v>
      </c>
      <c r="E11" s="569" t="s">
        <v>0</v>
      </c>
      <c r="F11" s="569" t="s">
        <v>5</v>
      </c>
      <c r="G11" s="569" t="s">
        <v>5</v>
      </c>
      <c r="H11" s="570" t="s">
        <v>16</v>
      </c>
    </row>
    <row r="12" spans="1:12" ht="18" customHeight="1" x14ac:dyDescent="0.45">
      <c r="A12" s="586"/>
      <c r="B12" s="609"/>
      <c r="C12" s="609"/>
      <c r="D12" s="609"/>
      <c r="E12" s="609"/>
      <c r="F12" s="610"/>
      <c r="G12" s="610"/>
      <c r="H12" s="611">
        <f>F12+G12</f>
        <v>0</v>
      </c>
    </row>
    <row r="13" spans="1:12" ht="18" customHeight="1" x14ac:dyDescent="0.45">
      <c r="A13" s="612"/>
      <c r="B13" s="612"/>
      <c r="C13" s="612"/>
      <c r="D13" s="613"/>
      <c r="E13" s="614"/>
      <c r="F13" s="615"/>
      <c r="G13" s="615"/>
      <c r="H13" s="616">
        <f t="shared" ref="H13:H26" si="0">F13+G13</f>
        <v>0</v>
      </c>
    </row>
    <row r="14" spans="1:12" ht="18" customHeight="1" x14ac:dyDescent="0.45">
      <c r="A14" s="612"/>
      <c r="B14" s="612"/>
      <c r="C14" s="612"/>
      <c r="D14" s="613"/>
      <c r="E14" s="614"/>
      <c r="F14" s="615"/>
      <c r="G14" s="615"/>
      <c r="H14" s="616">
        <f t="shared" si="0"/>
        <v>0</v>
      </c>
    </row>
    <row r="15" spans="1:12" ht="18" customHeight="1" x14ac:dyDescent="0.45">
      <c r="A15" s="612"/>
      <c r="B15" s="612"/>
      <c r="C15" s="612"/>
      <c r="D15" s="613"/>
      <c r="E15" s="614"/>
      <c r="F15" s="615"/>
      <c r="G15" s="615"/>
      <c r="H15" s="616">
        <f t="shared" si="0"/>
        <v>0</v>
      </c>
    </row>
    <row r="16" spans="1:12" ht="18" customHeight="1" x14ac:dyDescent="0.45">
      <c r="A16" s="612"/>
      <c r="B16" s="612"/>
      <c r="C16" s="612"/>
      <c r="D16" s="613"/>
      <c r="E16" s="614"/>
      <c r="F16" s="615"/>
      <c r="G16" s="615"/>
      <c r="H16" s="616">
        <f t="shared" si="0"/>
        <v>0</v>
      </c>
    </row>
    <row r="17" spans="1:8" ht="18" customHeight="1" x14ac:dyDescent="0.45">
      <c r="A17" s="612"/>
      <c r="B17" s="612"/>
      <c r="C17" s="612"/>
      <c r="D17" s="613"/>
      <c r="E17" s="612"/>
      <c r="F17" s="615"/>
      <c r="G17" s="615"/>
      <c r="H17" s="616">
        <f t="shared" si="0"/>
        <v>0</v>
      </c>
    </row>
    <row r="18" spans="1:8" ht="18" customHeight="1" x14ac:dyDescent="0.45">
      <c r="A18" s="612"/>
      <c r="B18" s="612"/>
      <c r="C18" s="612"/>
      <c r="D18" s="613"/>
      <c r="E18" s="612"/>
      <c r="F18" s="615"/>
      <c r="G18" s="615"/>
      <c r="H18" s="616">
        <f t="shared" si="0"/>
        <v>0</v>
      </c>
    </row>
    <row r="19" spans="1:8" ht="18" customHeight="1" x14ac:dyDescent="0.45">
      <c r="A19" s="612"/>
      <c r="B19" s="612"/>
      <c r="C19" s="612"/>
      <c r="D19" s="613"/>
      <c r="E19" s="612"/>
      <c r="F19" s="615"/>
      <c r="G19" s="615"/>
      <c r="H19" s="616">
        <f t="shared" si="0"/>
        <v>0</v>
      </c>
    </row>
    <row r="20" spans="1:8" ht="18" customHeight="1" x14ac:dyDescent="0.45">
      <c r="A20" s="612"/>
      <c r="B20" s="612"/>
      <c r="C20" s="612"/>
      <c r="D20" s="613"/>
      <c r="E20" s="612"/>
      <c r="F20" s="615"/>
      <c r="G20" s="615"/>
      <c r="H20" s="616">
        <f t="shared" si="0"/>
        <v>0</v>
      </c>
    </row>
    <row r="21" spans="1:8" ht="18" customHeight="1" x14ac:dyDescent="0.45">
      <c r="A21" s="612"/>
      <c r="B21" s="612"/>
      <c r="C21" s="612"/>
      <c r="D21" s="613"/>
      <c r="E21" s="612"/>
      <c r="F21" s="615"/>
      <c r="G21" s="615"/>
      <c r="H21" s="616">
        <f t="shared" si="0"/>
        <v>0</v>
      </c>
    </row>
    <row r="22" spans="1:8" ht="18" customHeight="1" x14ac:dyDescent="0.45">
      <c r="A22" s="612"/>
      <c r="B22" s="612"/>
      <c r="C22" s="612"/>
      <c r="D22" s="613"/>
      <c r="E22" s="612"/>
      <c r="F22" s="615"/>
      <c r="G22" s="615"/>
      <c r="H22" s="616">
        <f t="shared" si="0"/>
        <v>0</v>
      </c>
    </row>
    <row r="23" spans="1:8" ht="18" customHeight="1" x14ac:dyDescent="0.45">
      <c r="A23" s="612"/>
      <c r="B23" s="612"/>
      <c r="C23" s="612"/>
      <c r="D23" s="613"/>
      <c r="E23" s="612"/>
      <c r="F23" s="615"/>
      <c r="G23" s="615"/>
      <c r="H23" s="616">
        <f t="shared" si="0"/>
        <v>0</v>
      </c>
    </row>
    <row r="24" spans="1:8" ht="18" customHeight="1" x14ac:dyDescent="0.45">
      <c r="A24" s="612"/>
      <c r="B24" s="612"/>
      <c r="C24" s="612"/>
      <c r="D24" s="613"/>
      <c r="E24" s="612"/>
      <c r="F24" s="615"/>
      <c r="G24" s="615"/>
      <c r="H24" s="616">
        <f t="shared" si="0"/>
        <v>0</v>
      </c>
    </row>
    <row r="25" spans="1:8" ht="18" customHeight="1" x14ac:dyDescent="0.45">
      <c r="A25" s="612"/>
      <c r="B25" s="612"/>
      <c r="C25" s="612"/>
      <c r="D25" s="613"/>
      <c r="E25" s="612"/>
      <c r="F25" s="615"/>
      <c r="G25" s="615"/>
      <c r="H25" s="616">
        <f t="shared" si="0"/>
        <v>0</v>
      </c>
    </row>
    <row r="26" spans="1:8" ht="18" customHeight="1" thickBot="1" x14ac:dyDescent="0.5">
      <c r="A26" s="625"/>
      <c r="B26" s="625"/>
      <c r="C26" s="625"/>
      <c r="D26" s="633"/>
      <c r="E26" s="625"/>
      <c r="F26" s="634"/>
      <c r="G26" s="634"/>
      <c r="H26" s="635">
        <f t="shared" si="0"/>
        <v>0</v>
      </c>
    </row>
    <row r="27" spans="1:8" ht="19.899999999999999" customHeight="1" thickBot="1" x14ac:dyDescent="0.5">
      <c r="A27" s="636" t="s">
        <v>427</v>
      </c>
      <c r="B27" s="637"/>
      <c r="C27" s="637"/>
      <c r="D27" s="638"/>
      <c r="E27" s="637"/>
      <c r="F27" s="639">
        <f>SUM(F12:F26)</f>
        <v>0</v>
      </c>
      <c r="G27" s="639">
        <f>SUM(G12:G26)</f>
        <v>0</v>
      </c>
      <c r="H27" s="640">
        <f>SUM(H12:H26)</f>
        <v>0</v>
      </c>
    </row>
    <row r="28" spans="1:8" ht="15.75" customHeight="1" x14ac:dyDescent="0.4">
      <c r="A28" s="19" t="s">
        <v>142</v>
      </c>
      <c r="B28" s="19"/>
      <c r="C28" s="19"/>
      <c r="D28" s="37"/>
      <c r="E28" s="48" t="s">
        <v>42</v>
      </c>
      <c r="F28" s="48">
        <f>'432A'!I17</f>
        <v>0</v>
      </c>
      <c r="G28" s="48">
        <f>'432A'!J17</f>
        <v>0</v>
      </c>
      <c r="H28" s="49">
        <f>'432A'!K17</f>
        <v>0</v>
      </c>
    </row>
    <row r="29" spans="1:8" ht="14" x14ac:dyDescent="0.4">
      <c r="A29" s="19"/>
      <c r="B29" s="19"/>
      <c r="C29" s="19"/>
      <c r="D29" s="37"/>
      <c r="E29" s="19"/>
      <c r="F29" s="38"/>
      <c r="G29" s="38"/>
      <c r="H29" s="38"/>
    </row>
    <row r="30" spans="1:8" ht="14" x14ac:dyDescent="0.4">
      <c r="A30" s="19"/>
      <c r="B30" s="19"/>
      <c r="C30" s="19"/>
      <c r="D30" s="19"/>
      <c r="E30" s="19"/>
      <c r="F30" s="19"/>
      <c r="G30" s="19"/>
      <c r="H30" s="19"/>
    </row>
    <row r="31" spans="1:8" ht="16" x14ac:dyDescent="0.45">
      <c r="A31" s="15"/>
      <c r="B31" s="15"/>
      <c r="C31" s="19"/>
      <c r="D31" s="15"/>
      <c r="E31" s="19"/>
      <c r="F31" s="19"/>
      <c r="G31" s="19"/>
      <c r="H31" s="19"/>
    </row>
    <row r="32" spans="1:8" ht="16" x14ac:dyDescent="0.45">
      <c r="A32" s="15"/>
      <c r="B32" s="15"/>
      <c r="C32" s="19"/>
      <c r="D32" s="15"/>
      <c r="E32" s="19"/>
      <c r="F32" s="19"/>
      <c r="G32" s="19"/>
      <c r="H32" s="39"/>
    </row>
    <row r="33" spans="1:8" ht="16" x14ac:dyDescent="0.45">
      <c r="A33" s="15"/>
      <c r="B33" s="15"/>
      <c r="C33" s="15"/>
      <c r="D33" s="19"/>
      <c r="E33" s="19"/>
      <c r="F33" s="19"/>
      <c r="G33" s="19"/>
      <c r="H33" s="19"/>
    </row>
    <row r="34" spans="1:8" ht="14" x14ac:dyDescent="0.4">
      <c r="A34" s="19"/>
      <c r="B34" s="19"/>
      <c r="C34" s="19"/>
      <c r="D34" s="19"/>
      <c r="E34" s="19"/>
      <c r="F34" s="19"/>
      <c r="G34" s="19"/>
      <c r="H34" s="19"/>
    </row>
    <row r="35" spans="1:8" ht="14" x14ac:dyDescent="0.4">
      <c r="A35" s="19"/>
      <c r="B35" s="19"/>
      <c r="C35" s="19"/>
      <c r="D35" s="19"/>
      <c r="E35" s="19"/>
      <c r="F35" s="19"/>
      <c r="G35" s="19"/>
      <c r="H35" s="19"/>
    </row>
    <row r="36" spans="1:8" ht="14" x14ac:dyDescent="0.4">
      <c r="B36" s="19"/>
      <c r="C36" s="19"/>
      <c r="D36" s="19"/>
      <c r="E36" s="19"/>
      <c r="F36" s="19"/>
      <c r="G36" s="19"/>
      <c r="H36" s="19"/>
    </row>
    <row r="37" spans="1:8" ht="14" x14ac:dyDescent="0.4">
      <c r="A37" s="19"/>
      <c r="B37" s="19"/>
      <c r="C37" s="19"/>
      <c r="D37" s="19"/>
      <c r="E37" s="19"/>
      <c r="F37" s="19"/>
      <c r="G37" s="19"/>
      <c r="H37" s="19"/>
    </row>
  </sheetData>
  <mergeCells count="4">
    <mergeCell ref="A3:H3"/>
    <mergeCell ref="A1:H1"/>
    <mergeCell ref="A2:H2"/>
    <mergeCell ref="B6:C6"/>
  </mergeCells>
  <phoneticPr fontId="2" type="noConversion"/>
  <conditionalFormatting sqref="B5:D5 B6 I5:J5">
    <cfRule type="cellIs" dxfId="27" priority="6" operator="equal">
      <formula>0</formula>
    </cfRule>
  </conditionalFormatting>
  <conditionalFormatting sqref="F6 I6">
    <cfRule type="cellIs" dxfId="26" priority="2" operator="equal">
      <formula>0</formula>
    </cfRule>
  </conditionalFormatting>
  <conditionalFormatting sqref="F5">
    <cfRule type="cellIs" dxfId="25" priority="1" operator="lessThanOrEqual">
      <formula>0</formula>
    </cfRule>
  </conditionalFormatting>
  <printOptions horizontalCentered="1"/>
  <pageMargins left="0.5" right="0.5" top="0.52" bottom="0.5" header="0.33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showGridLines="0" zoomScaleNormal="100" workbookViewId="0">
      <selection activeCell="A11" sqref="A11"/>
    </sheetView>
  </sheetViews>
  <sheetFormatPr defaultColWidth="9.1796875" defaultRowHeight="11.5" x14ac:dyDescent="0.25"/>
  <cols>
    <col min="1" max="1" width="29.26953125" style="2" customWidth="1"/>
    <col min="2" max="2" width="34.81640625" style="2" customWidth="1"/>
    <col min="3" max="3" width="16.453125" style="2" customWidth="1"/>
    <col min="4" max="6" width="16.54296875" style="2" customWidth="1"/>
    <col min="7" max="16384" width="9.1796875" style="2"/>
  </cols>
  <sheetData>
    <row r="1" spans="1:13" ht="16.5" x14ac:dyDescent="0.45">
      <c r="A1" s="758" t="str">
        <f>'VENDOR PAGE 1'!A2:K2</f>
        <v>BEHAVIORAL HEALTH SYSTEM BALTIMORE</v>
      </c>
      <c r="B1" s="758"/>
      <c r="C1" s="758"/>
      <c r="D1" s="758"/>
      <c r="E1" s="758"/>
      <c r="F1" s="758"/>
      <c r="G1" s="17"/>
      <c r="H1" s="17"/>
    </row>
    <row r="2" spans="1:13" ht="16.5" x14ac:dyDescent="0.45">
      <c r="A2" s="758" t="s">
        <v>29</v>
      </c>
      <c r="B2" s="758"/>
      <c r="C2" s="758"/>
      <c r="D2" s="758"/>
      <c r="E2" s="758"/>
      <c r="F2" s="758"/>
      <c r="G2" s="17"/>
      <c r="H2" s="17"/>
    </row>
    <row r="3" spans="1:13" ht="16.5" x14ac:dyDescent="0.45">
      <c r="A3" s="762" t="s">
        <v>394</v>
      </c>
      <c r="B3" s="762"/>
      <c r="C3" s="762"/>
      <c r="D3" s="762"/>
      <c r="E3" s="762"/>
      <c r="F3" s="762"/>
      <c r="G3" s="40"/>
      <c r="H3" s="40"/>
    </row>
    <row r="4" spans="1:13" ht="16.5" x14ac:dyDescent="0.45">
      <c r="A4" s="16"/>
      <c r="B4" s="16"/>
      <c r="C4" s="16"/>
      <c r="D4" s="16"/>
      <c r="E4" s="16"/>
      <c r="F4" s="16"/>
      <c r="G4" s="16"/>
      <c r="H4" s="16"/>
    </row>
    <row r="5" spans="1:13" s="11" customFormat="1" ht="18" customHeight="1" x14ac:dyDescent="0.45">
      <c r="A5" s="18" t="s">
        <v>30</v>
      </c>
      <c r="B5" s="246">
        <f>'432A'!D7</f>
        <v>0</v>
      </c>
      <c r="C5" s="17"/>
      <c r="D5" s="18" t="s">
        <v>37</v>
      </c>
      <c r="E5" s="524">
        <f>'432A'!J6</f>
        <v>0</v>
      </c>
      <c r="F5" s="524"/>
      <c r="J5" s="17"/>
      <c r="K5" s="17"/>
      <c r="L5" s="10"/>
      <c r="M5" s="10"/>
    </row>
    <row r="6" spans="1:13" s="11" customFormat="1" ht="18" customHeight="1" x14ac:dyDescent="0.45">
      <c r="A6" s="34" t="s">
        <v>424</v>
      </c>
      <c r="B6" s="604">
        <f>'432A'!D8</f>
        <v>0</v>
      </c>
      <c r="C6" s="16"/>
      <c r="D6" s="18" t="str">
        <f>+'VENDOR PAGE 1'!B30</f>
        <v>Contract Number:</v>
      </c>
      <c r="E6" s="246">
        <f>'432A'!J7</f>
        <v>0</v>
      </c>
      <c r="F6" s="246"/>
      <c r="H6" s="17"/>
      <c r="I6" s="17"/>
      <c r="J6" s="16"/>
      <c r="K6" s="16"/>
      <c r="L6" s="10"/>
      <c r="M6" s="10"/>
    </row>
    <row r="7" spans="1:13" ht="16.5" x14ac:dyDescent="0.45">
      <c r="C7" s="17"/>
      <c r="H7" s="16"/>
    </row>
    <row r="8" spans="1:13" ht="19.5" customHeight="1" x14ac:dyDescent="0.45">
      <c r="A8" s="42" t="s">
        <v>225</v>
      </c>
      <c r="B8" s="19"/>
      <c r="C8" s="19"/>
      <c r="D8" s="38"/>
      <c r="E8" s="38"/>
      <c r="F8" s="38"/>
    </row>
    <row r="9" spans="1:13" ht="14.5" thickBot="1" x14ac:dyDescent="0.45">
      <c r="A9" s="19"/>
      <c r="B9" s="19"/>
      <c r="C9" s="19"/>
      <c r="D9" s="38"/>
      <c r="E9" s="38"/>
      <c r="F9" s="38"/>
    </row>
    <row r="10" spans="1:13" ht="46.15" customHeight="1" thickBot="1" x14ac:dyDescent="0.5">
      <c r="A10" s="43" t="s">
        <v>412</v>
      </c>
      <c r="B10" s="44" t="s">
        <v>62</v>
      </c>
      <c r="C10" s="58" t="s">
        <v>18</v>
      </c>
      <c r="D10" s="59" t="s">
        <v>64</v>
      </c>
      <c r="E10" s="59" t="s">
        <v>396</v>
      </c>
      <c r="F10" s="571" t="s">
        <v>63</v>
      </c>
    </row>
    <row r="11" spans="1:13" ht="18" customHeight="1" x14ac:dyDescent="0.45">
      <c r="A11" s="617"/>
      <c r="B11" s="586"/>
      <c r="C11" s="586"/>
      <c r="D11" s="588"/>
      <c r="E11" s="618"/>
      <c r="F11" s="619">
        <f>SUM(D11:E11)</f>
        <v>0</v>
      </c>
    </row>
    <row r="12" spans="1:13" ht="18" customHeight="1" x14ac:dyDescent="0.45">
      <c r="A12" s="620"/>
      <c r="B12" s="612"/>
      <c r="C12" s="612"/>
      <c r="D12" s="621"/>
      <c r="E12" s="622"/>
      <c r="F12" s="623">
        <f>SUM(D12:E12)</f>
        <v>0</v>
      </c>
    </row>
    <row r="13" spans="1:13" ht="18" customHeight="1" x14ac:dyDescent="0.45">
      <c r="A13" s="620"/>
      <c r="B13" s="612"/>
      <c r="C13" s="612"/>
      <c r="D13" s="621"/>
      <c r="E13" s="622"/>
      <c r="F13" s="623">
        <f t="shared" ref="F13:F22" si="0">SUM(D13:E13)</f>
        <v>0</v>
      </c>
    </row>
    <row r="14" spans="1:13" ht="18" customHeight="1" x14ac:dyDescent="0.45">
      <c r="A14" s="620"/>
      <c r="B14" s="612"/>
      <c r="C14" s="612"/>
      <c r="D14" s="621"/>
      <c r="E14" s="622"/>
      <c r="F14" s="623">
        <f t="shared" si="0"/>
        <v>0</v>
      </c>
    </row>
    <row r="15" spans="1:13" ht="18" customHeight="1" x14ac:dyDescent="0.45">
      <c r="A15" s="620"/>
      <c r="B15" s="612"/>
      <c r="C15" s="612"/>
      <c r="D15" s="621"/>
      <c r="E15" s="622"/>
      <c r="F15" s="623">
        <f t="shared" si="0"/>
        <v>0</v>
      </c>
    </row>
    <row r="16" spans="1:13" ht="18" customHeight="1" x14ac:dyDescent="0.45">
      <c r="A16" s="620"/>
      <c r="B16" s="612"/>
      <c r="C16" s="612"/>
      <c r="D16" s="621"/>
      <c r="E16" s="622"/>
      <c r="F16" s="623">
        <f t="shared" si="0"/>
        <v>0</v>
      </c>
    </row>
    <row r="17" spans="1:6" ht="18" customHeight="1" x14ac:dyDescent="0.45">
      <c r="A17" s="620"/>
      <c r="B17" s="612"/>
      <c r="C17" s="612"/>
      <c r="D17" s="621"/>
      <c r="E17" s="622"/>
      <c r="F17" s="623">
        <f t="shared" si="0"/>
        <v>0</v>
      </c>
    </row>
    <row r="18" spans="1:6" ht="18" customHeight="1" x14ac:dyDescent="0.45">
      <c r="A18" s="620"/>
      <c r="B18" s="612"/>
      <c r="C18" s="612"/>
      <c r="D18" s="621"/>
      <c r="E18" s="622"/>
      <c r="F18" s="623">
        <f t="shared" si="0"/>
        <v>0</v>
      </c>
    </row>
    <row r="19" spans="1:6" ht="18" customHeight="1" x14ac:dyDescent="0.45">
      <c r="A19" s="620"/>
      <c r="B19" s="612"/>
      <c r="C19" s="612"/>
      <c r="D19" s="621"/>
      <c r="E19" s="622"/>
      <c r="F19" s="623">
        <f t="shared" si="0"/>
        <v>0</v>
      </c>
    </row>
    <row r="20" spans="1:6" ht="18" customHeight="1" x14ac:dyDescent="0.45">
      <c r="A20" s="620"/>
      <c r="B20" s="612"/>
      <c r="C20" s="612"/>
      <c r="D20" s="621"/>
      <c r="E20" s="622"/>
      <c r="F20" s="623">
        <f t="shared" si="0"/>
        <v>0</v>
      </c>
    </row>
    <row r="21" spans="1:6" ht="18" customHeight="1" x14ac:dyDescent="0.45">
      <c r="A21" s="620"/>
      <c r="B21" s="612"/>
      <c r="C21" s="612"/>
      <c r="D21" s="621"/>
      <c r="E21" s="622"/>
      <c r="F21" s="623">
        <f t="shared" si="0"/>
        <v>0</v>
      </c>
    </row>
    <row r="22" spans="1:6" ht="18" customHeight="1" x14ac:dyDescent="0.45">
      <c r="A22" s="620"/>
      <c r="B22" s="612"/>
      <c r="C22" s="612"/>
      <c r="D22" s="621"/>
      <c r="E22" s="622"/>
      <c r="F22" s="623">
        <f t="shared" si="0"/>
        <v>0</v>
      </c>
    </row>
    <row r="23" spans="1:6" ht="18" customHeight="1" x14ac:dyDescent="0.45">
      <c r="A23" s="620"/>
      <c r="B23" s="612"/>
      <c r="C23" s="612"/>
      <c r="D23" s="621"/>
      <c r="E23" s="622"/>
      <c r="F23" s="623">
        <f t="shared" ref="F23:F30" si="1">SUM(D23:E23)</f>
        <v>0</v>
      </c>
    </row>
    <row r="24" spans="1:6" ht="18" customHeight="1" x14ac:dyDescent="0.45">
      <c r="A24" s="620"/>
      <c r="B24" s="612"/>
      <c r="C24" s="612"/>
      <c r="D24" s="621"/>
      <c r="E24" s="622"/>
      <c r="F24" s="623">
        <f t="shared" si="1"/>
        <v>0</v>
      </c>
    </row>
    <row r="25" spans="1:6" ht="18" customHeight="1" x14ac:dyDescent="0.45">
      <c r="A25" s="620"/>
      <c r="B25" s="612"/>
      <c r="C25" s="612"/>
      <c r="D25" s="621"/>
      <c r="E25" s="622"/>
      <c r="F25" s="623">
        <f t="shared" si="1"/>
        <v>0</v>
      </c>
    </row>
    <row r="26" spans="1:6" ht="18" customHeight="1" x14ac:dyDescent="0.45">
      <c r="A26" s="620"/>
      <c r="B26" s="612"/>
      <c r="C26" s="612"/>
      <c r="D26" s="621"/>
      <c r="E26" s="622"/>
      <c r="F26" s="623">
        <f t="shared" si="1"/>
        <v>0</v>
      </c>
    </row>
    <row r="27" spans="1:6" ht="18" customHeight="1" x14ac:dyDescent="0.45">
      <c r="A27" s="620"/>
      <c r="B27" s="612"/>
      <c r="C27" s="612"/>
      <c r="D27" s="621"/>
      <c r="E27" s="622"/>
      <c r="F27" s="623">
        <f t="shared" si="1"/>
        <v>0</v>
      </c>
    </row>
    <row r="28" spans="1:6" ht="18" customHeight="1" x14ac:dyDescent="0.45">
      <c r="A28" s="620"/>
      <c r="B28" s="612"/>
      <c r="C28" s="612"/>
      <c r="D28" s="621"/>
      <c r="E28" s="622"/>
      <c r="F28" s="623">
        <f t="shared" si="1"/>
        <v>0</v>
      </c>
    </row>
    <row r="29" spans="1:6" ht="18" customHeight="1" x14ac:dyDescent="0.45">
      <c r="A29" s="620"/>
      <c r="B29" s="612"/>
      <c r="C29" s="612"/>
      <c r="D29" s="621"/>
      <c r="E29" s="622"/>
      <c r="F29" s="623">
        <f t="shared" si="1"/>
        <v>0</v>
      </c>
    </row>
    <row r="30" spans="1:6" ht="18" customHeight="1" thickBot="1" x14ac:dyDescent="0.5">
      <c r="A30" s="624"/>
      <c r="B30" s="625"/>
      <c r="C30" s="625"/>
      <c r="D30" s="626"/>
      <c r="E30" s="627"/>
      <c r="F30" s="623">
        <f t="shared" si="1"/>
        <v>0</v>
      </c>
    </row>
    <row r="31" spans="1:6" ht="20.5" customHeight="1" thickBot="1" x14ac:dyDescent="0.5">
      <c r="A31" s="636" t="s">
        <v>426</v>
      </c>
      <c r="B31" s="656"/>
      <c r="C31" s="657"/>
      <c r="D31" s="641">
        <f>SUM(D11:D30)</f>
        <v>0</v>
      </c>
      <c r="E31" s="642">
        <f>SUM(E11:E30)</f>
        <v>0</v>
      </c>
      <c r="F31" s="643">
        <f>SUM(F11:F30)</f>
        <v>0</v>
      </c>
    </row>
    <row r="32" spans="1:6" ht="18" customHeight="1" x14ac:dyDescent="0.4">
      <c r="A32" s="19" t="s">
        <v>417</v>
      </c>
      <c r="B32" s="19"/>
      <c r="C32" s="50" t="s">
        <v>42</v>
      </c>
      <c r="D32" s="51">
        <f>'432A'!I18</f>
        <v>0</v>
      </c>
      <c r="E32" s="51">
        <f>'432A'!J18</f>
        <v>0</v>
      </c>
      <c r="F32" s="51">
        <f>'432A'!K18</f>
        <v>0</v>
      </c>
    </row>
    <row r="33" spans="1:6" ht="18" customHeight="1" x14ac:dyDescent="0.45">
      <c r="A33" s="15"/>
      <c r="B33" s="15"/>
      <c r="C33" s="15"/>
      <c r="D33" s="19"/>
      <c r="E33" s="19"/>
      <c r="F33" s="19"/>
    </row>
    <row r="34" spans="1:6" ht="18" customHeight="1" x14ac:dyDescent="0.4">
      <c r="A34" s="19"/>
      <c r="B34" s="19"/>
      <c r="C34" s="19"/>
      <c r="D34" s="19"/>
      <c r="E34" s="19"/>
      <c r="F34" s="19"/>
    </row>
    <row r="35" spans="1:6" ht="18" customHeight="1" x14ac:dyDescent="0.4">
      <c r="A35" s="19"/>
      <c r="B35" s="19"/>
      <c r="C35" s="19"/>
      <c r="D35" s="19"/>
      <c r="E35" s="19"/>
      <c r="F35" s="19"/>
    </row>
    <row r="36" spans="1:6" ht="17.5" customHeight="1" x14ac:dyDescent="0.45">
      <c r="A36" s="15"/>
      <c r="B36" s="15"/>
      <c r="C36" s="41"/>
      <c r="D36" s="19"/>
      <c r="E36" s="19"/>
      <c r="F36" s="19"/>
    </row>
    <row r="37" spans="1:6" ht="15" customHeight="1" x14ac:dyDescent="0.4">
      <c r="A37" s="19"/>
      <c r="B37" s="19"/>
      <c r="C37" s="19"/>
      <c r="D37" s="19"/>
      <c r="E37" s="19"/>
      <c r="F37" s="19"/>
    </row>
    <row r="38" spans="1:6" ht="14" x14ac:dyDescent="0.4">
      <c r="B38" s="19"/>
      <c r="C38" s="19"/>
      <c r="D38" s="19"/>
      <c r="E38" s="19"/>
      <c r="F38" s="19"/>
    </row>
  </sheetData>
  <mergeCells count="3">
    <mergeCell ref="A1:F1"/>
    <mergeCell ref="A2:F2"/>
    <mergeCell ref="A3:F3"/>
  </mergeCells>
  <phoneticPr fontId="2" type="noConversion"/>
  <conditionalFormatting sqref="C7 B6">
    <cfRule type="cellIs" dxfId="24" priority="10" operator="equal">
      <formula>0</formula>
    </cfRule>
  </conditionalFormatting>
  <conditionalFormatting sqref="B5:C5 F6 J5:K5">
    <cfRule type="cellIs" dxfId="23" priority="7" operator="equal">
      <formula>0</formula>
    </cfRule>
  </conditionalFormatting>
  <conditionalFormatting sqref="E6">
    <cfRule type="cellIs" dxfId="22" priority="3" operator="equal">
      <formula>0</formula>
    </cfRule>
  </conditionalFormatting>
  <conditionalFormatting sqref="E5">
    <cfRule type="cellIs" dxfId="21" priority="1" operator="lessThanOrEqual">
      <formula>0</formula>
    </cfRule>
  </conditionalFormatting>
  <printOptions horizontalCentered="1"/>
  <pageMargins left="0.25" right="0.25" top="0.43" bottom="0.25" header="0.28999999999999998" footer="0.1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6D62-4CC4-4085-BE0A-2EC75667AC10}">
  <dimension ref="A1:R248"/>
  <sheetViews>
    <sheetView showOutlineSymbols="0" zoomScale="95" zoomScaleNormal="95" zoomScaleSheetLayoutView="75" workbookViewId="0">
      <selection activeCell="F18" sqref="F18"/>
    </sheetView>
  </sheetViews>
  <sheetFormatPr defaultColWidth="8.7265625" defaultRowHeight="12.5" x14ac:dyDescent="0.25"/>
  <cols>
    <col min="1" max="1" width="3.453125" style="64" customWidth="1"/>
    <col min="2" max="2" width="11.54296875" style="64" customWidth="1"/>
    <col min="3" max="3" width="15.81640625" style="64" customWidth="1"/>
    <col min="4" max="4" width="11.1796875" style="64" customWidth="1"/>
    <col min="5" max="5" width="10" style="64" customWidth="1"/>
    <col min="6" max="6" width="8.7265625" style="64" customWidth="1"/>
    <col min="7" max="7" width="9.453125" style="64" customWidth="1"/>
    <col min="8" max="8" width="9" style="64" customWidth="1"/>
    <col min="9" max="9" width="8.7265625" style="64" customWidth="1"/>
    <col min="10" max="10" width="12.7265625" style="64" customWidth="1"/>
    <col min="11" max="11" width="18.1796875" style="64" customWidth="1"/>
    <col min="12" max="12" width="6.7265625" style="64" customWidth="1"/>
    <col min="13" max="16384" width="8.7265625" style="64"/>
  </cols>
  <sheetData>
    <row r="1" spans="2:18" ht="16.5" x14ac:dyDescent="0.45">
      <c r="B1" s="765" t="s">
        <v>29</v>
      </c>
      <c r="C1" s="765"/>
      <c r="D1" s="765"/>
      <c r="E1" s="765"/>
      <c r="F1" s="765"/>
      <c r="G1" s="765"/>
      <c r="H1" s="765"/>
      <c r="I1" s="765"/>
      <c r="J1" s="765"/>
      <c r="K1" s="765"/>
      <c r="L1" s="63"/>
    </row>
    <row r="2" spans="2:18" ht="16.5" x14ac:dyDescent="0.45">
      <c r="B2" s="766" t="s">
        <v>68</v>
      </c>
      <c r="C2" s="766"/>
      <c r="D2" s="766"/>
      <c r="E2" s="766"/>
      <c r="F2" s="766"/>
      <c r="G2" s="766"/>
      <c r="H2" s="766"/>
      <c r="I2" s="766"/>
      <c r="J2" s="766"/>
      <c r="K2" s="766"/>
      <c r="L2" s="67"/>
    </row>
    <row r="3" spans="2:18" ht="18" customHeight="1" x14ac:dyDescent="0.55000000000000004">
      <c r="B3" s="204" t="s">
        <v>30</v>
      </c>
      <c r="C3" s="198"/>
      <c r="D3" s="767">
        <f>'432A'!D7</f>
        <v>0</v>
      </c>
      <c r="E3" s="767"/>
      <c r="F3" s="767"/>
      <c r="G3" s="767"/>
      <c r="H3" s="767"/>
      <c r="I3" s="34"/>
      <c r="J3" s="34" t="s">
        <v>37</v>
      </c>
      <c r="K3" s="45">
        <f>'432A'!J6</f>
        <v>0</v>
      </c>
      <c r="L3" s="68"/>
    </row>
    <row r="4" spans="2:18" ht="18" customHeight="1" x14ac:dyDescent="0.45">
      <c r="B4" s="204"/>
      <c r="C4" s="205" t="s">
        <v>424</v>
      </c>
      <c r="D4" s="774">
        <f>'432A'!D8</f>
        <v>0</v>
      </c>
      <c r="E4" s="774"/>
      <c r="F4" s="774"/>
      <c r="G4" s="774"/>
      <c r="H4" s="774"/>
      <c r="I4" s="34"/>
      <c r="J4" s="205" t="str">
        <f>+'VENDOR PAGE 1'!B30</f>
        <v>Contract Number:</v>
      </c>
      <c r="K4" s="665">
        <f>'432A'!J7</f>
        <v>0</v>
      </c>
    </row>
    <row r="5" spans="2:18" ht="20.25" customHeight="1" thickBot="1" x14ac:dyDescent="0.5">
      <c r="B5" s="148"/>
      <c r="C5" s="94"/>
      <c r="D5" s="95"/>
      <c r="E5" s="95"/>
      <c r="F5" s="95"/>
      <c r="G5" s="95"/>
      <c r="H5" s="95"/>
      <c r="I5" s="95"/>
      <c r="J5" s="95"/>
      <c r="K5" s="95"/>
      <c r="L5" s="67"/>
    </row>
    <row r="6" spans="2:18" ht="18" customHeight="1" x14ac:dyDescent="0.55000000000000004">
      <c r="B6" s="775" t="s">
        <v>69</v>
      </c>
      <c r="C6" s="776"/>
      <c r="D6" s="776"/>
      <c r="E6" s="776"/>
      <c r="F6" s="776"/>
      <c r="G6" s="776"/>
      <c r="H6" s="776"/>
      <c r="I6" s="777"/>
      <c r="J6" s="203" t="s">
        <v>70</v>
      </c>
      <c r="K6" s="207">
        <f>'432A'!F14</f>
        <v>0</v>
      </c>
      <c r="L6" s="78"/>
      <c r="M6" s="78"/>
      <c r="N6" s="78"/>
      <c r="O6" s="78"/>
      <c r="P6" s="78"/>
      <c r="Q6" s="78"/>
      <c r="R6" s="78"/>
    </row>
    <row r="7" spans="2:18" ht="18" customHeight="1" thickBot="1" x14ac:dyDescent="0.5">
      <c r="B7" s="778"/>
      <c r="C7" s="779"/>
      <c r="D7" s="779"/>
      <c r="E7" s="779"/>
      <c r="F7" s="779"/>
      <c r="G7" s="779"/>
      <c r="H7" s="779"/>
      <c r="I7" s="780"/>
      <c r="J7" s="199" t="s">
        <v>117</v>
      </c>
      <c r="K7" s="208">
        <f>'432A'!I13</f>
        <v>0</v>
      </c>
      <c r="L7" s="67"/>
      <c r="M7" s="67"/>
      <c r="N7" s="67"/>
      <c r="O7" s="67"/>
      <c r="P7" s="67"/>
      <c r="Q7" s="67"/>
      <c r="R7" s="75"/>
    </row>
    <row r="8" spans="2:18" ht="18" customHeight="1" x14ac:dyDescent="0.45">
      <c r="B8" s="76" t="s">
        <v>71</v>
      </c>
      <c r="C8" s="209"/>
      <c r="D8" s="147"/>
      <c r="E8" s="147"/>
      <c r="F8" s="147"/>
      <c r="G8" s="147"/>
      <c r="H8" s="147"/>
      <c r="I8" s="144"/>
      <c r="J8" s="82"/>
      <c r="K8" s="200">
        <f>J8*$K$7</f>
        <v>0</v>
      </c>
      <c r="L8" s="67"/>
      <c r="M8" s="67"/>
      <c r="N8" s="67"/>
      <c r="O8" s="67"/>
      <c r="P8" s="67"/>
      <c r="Q8" s="67"/>
      <c r="R8" s="83"/>
    </row>
    <row r="9" spans="2:18" ht="18" customHeight="1" x14ac:dyDescent="0.45">
      <c r="B9" s="76" t="s">
        <v>72</v>
      </c>
      <c r="C9" s="210"/>
      <c r="D9" s="147"/>
      <c r="E9" s="80"/>
      <c r="F9" s="80"/>
      <c r="G9" s="80"/>
      <c r="H9" s="80"/>
      <c r="I9" s="81"/>
      <c r="J9" s="85"/>
      <c r="K9" s="200">
        <f t="shared" ref="K9:K13" si="0">J9*$K$7</f>
        <v>0</v>
      </c>
      <c r="L9" s="67"/>
      <c r="M9" s="67"/>
      <c r="N9" s="67"/>
      <c r="O9" s="67"/>
      <c r="P9" s="67"/>
      <c r="Q9" s="67"/>
      <c r="R9" s="83"/>
    </row>
    <row r="10" spans="2:18" ht="18" customHeight="1" x14ac:dyDescent="0.45">
      <c r="B10" s="76" t="s">
        <v>73</v>
      </c>
      <c r="C10" s="210"/>
      <c r="D10" s="147"/>
      <c r="E10" s="80"/>
      <c r="F10" s="80"/>
      <c r="G10" s="80"/>
      <c r="H10" s="80"/>
      <c r="I10" s="81"/>
      <c r="J10" s="85"/>
      <c r="K10" s="200">
        <f t="shared" si="0"/>
        <v>0</v>
      </c>
      <c r="L10" s="67"/>
      <c r="M10" s="67"/>
      <c r="N10" s="67"/>
      <c r="O10" s="67"/>
      <c r="P10" s="67"/>
      <c r="Q10" s="67"/>
      <c r="R10" s="83"/>
    </row>
    <row r="11" spans="2:18" ht="18" customHeight="1" x14ac:dyDescent="0.45">
      <c r="B11" s="76" t="s">
        <v>74</v>
      </c>
      <c r="C11" s="210"/>
      <c r="D11" s="147"/>
      <c r="E11" s="80"/>
      <c r="F11" s="80"/>
      <c r="G11" s="80"/>
      <c r="H11" s="80"/>
      <c r="I11" s="81"/>
      <c r="J11" s="85"/>
      <c r="K11" s="200">
        <f t="shared" si="0"/>
        <v>0</v>
      </c>
      <c r="L11" s="67"/>
      <c r="M11" s="67"/>
      <c r="N11" s="67"/>
      <c r="O11" s="67"/>
      <c r="P11" s="67"/>
      <c r="Q11" s="67"/>
      <c r="R11" s="83"/>
    </row>
    <row r="12" spans="2:18" ht="18" customHeight="1" x14ac:dyDescent="0.45">
      <c r="B12" s="218" t="s">
        <v>75</v>
      </c>
      <c r="C12" s="211"/>
      <c r="D12" s="147"/>
      <c r="E12" s="80"/>
      <c r="F12" s="80"/>
      <c r="G12" s="80"/>
      <c r="H12" s="80"/>
      <c r="I12" s="81"/>
      <c r="J12" s="86"/>
      <c r="K12" s="200">
        <f t="shared" si="0"/>
        <v>0</v>
      </c>
      <c r="L12" s="67"/>
      <c r="M12" s="523"/>
      <c r="N12" s="67"/>
      <c r="O12" s="67"/>
      <c r="P12" s="67"/>
      <c r="Q12" s="67"/>
      <c r="R12" s="83"/>
    </row>
    <row r="13" spans="2:18" ht="18" customHeight="1" thickBot="1" x14ac:dyDescent="0.5">
      <c r="B13" s="219" t="s">
        <v>76</v>
      </c>
      <c r="C13" s="212"/>
      <c r="D13" s="89"/>
      <c r="E13" s="90"/>
      <c r="F13" s="90"/>
      <c r="G13" s="90"/>
      <c r="H13" s="90"/>
      <c r="I13" s="91"/>
      <c r="J13" s="92"/>
      <c r="K13" s="200">
        <f t="shared" si="0"/>
        <v>0</v>
      </c>
      <c r="L13" s="67"/>
      <c r="M13" s="67"/>
      <c r="N13" s="67"/>
      <c r="O13" s="67"/>
      <c r="P13" s="67"/>
      <c r="Q13" s="67"/>
      <c r="R13" s="83"/>
    </row>
    <row r="14" spans="2:18" ht="18" customHeight="1" thickBot="1" x14ac:dyDescent="0.5">
      <c r="B14" s="93" t="s">
        <v>77</v>
      </c>
      <c r="C14" s="94"/>
      <c r="D14" s="95"/>
      <c r="E14" s="95"/>
      <c r="F14" s="95" t="s">
        <v>42</v>
      </c>
      <c r="G14" s="96">
        <f>'432A'!I14</f>
        <v>0</v>
      </c>
      <c r="H14" s="95"/>
      <c r="I14" s="97" t="s">
        <v>78</v>
      </c>
      <c r="J14" s="202">
        <f>SUM(J8:J13)</f>
        <v>0</v>
      </c>
      <c r="K14" s="201">
        <f>SUM(K8:K13)</f>
        <v>0</v>
      </c>
      <c r="L14" s="67"/>
      <c r="M14" s="67"/>
      <c r="N14" s="67"/>
      <c r="O14" s="67"/>
      <c r="P14" s="67"/>
      <c r="Q14" s="67"/>
      <c r="R14" s="83"/>
    </row>
    <row r="15" spans="2:18" ht="18" customHeight="1" thickBot="1" x14ac:dyDescent="0.5">
      <c r="B15" s="65"/>
      <c r="C15" s="65"/>
      <c r="D15" s="66"/>
      <c r="E15" s="66"/>
      <c r="F15" s="66"/>
      <c r="G15" s="66"/>
      <c r="H15" s="66"/>
      <c r="I15" s="66"/>
      <c r="J15" s="66"/>
      <c r="K15" s="66"/>
      <c r="L15" s="67"/>
    </row>
    <row r="16" spans="2:18" ht="18" customHeight="1" x14ac:dyDescent="0.45">
      <c r="B16" s="71" t="s">
        <v>429</v>
      </c>
      <c r="C16" s="98"/>
      <c r="D16" s="99"/>
      <c r="E16" s="99"/>
      <c r="F16" s="572" t="s">
        <v>226</v>
      </c>
      <c r="G16" s="100"/>
      <c r="H16" s="335"/>
      <c r="I16" s="100"/>
      <c r="J16" s="572"/>
      <c r="K16" s="101" t="s">
        <v>15</v>
      </c>
      <c r="L16" s="67"/>
    </row>
    <row r="17" spans="2:12" ht="18" customHeight="1" x14ac:dyDescent="0.55000000000000004">
      <c r="B17" s="79"/>
      <c r="C17" s="102"/>
      <c r="D17" s="103"/>
      <c r="E17" s="103"/>
      <c r="F17" s="103"/>
      <c r="G17" s="103"/>
      <c r="H17" s="103"/>
      <c r="I17" s="103"/>
      <c r="J17" s="104"/>
      <c r="K17" s="105"/>
      <c r="L17" s="67"/>
    </row>
    <row r="18" spans="2:12" ht="18" customHeight="1" x14ac:dyDescent="0.55000000000000004">
      <c r="B18" s="79"/>
      <c r="C18" s="102"/>
      <c r="D18" s="103"/>
      <c r="E18" s="103"/>
      <c r="F18" s="103"/>
      <c r="G18" s="103"/>
      <c r="H18" s="103"/>
      <c r="I18" s="103"/>
      <c r="J18" s="103"/>
      <c r="K18" s="105"/>
      <c r="L18" s="67"/>
    </row>
    <row r="19" spans="2:12" s="111" customFormat="1" ht="18" customHeight="1" x14ac:dyDescent="0.45">
      <c r="B19" s="106"/>
      <c r="C19" s="107"/>
      <c r="D19" s="108"/>
      <c r="E19" s="108"/>
      <c r="F19" s="108"/>
      <c r="G19" s="108"/>
      <c r="H19" s="108"/>
      <c r="I19" s="108"/>
      <c r="J19" s="108"/>
      <c r="K19" s="109"/>
      <c r="L19" s="110"/>
    </row>
    <row r="20" spans="2:12" s="111" customFormat="1" ht="18" customHeight="1" x14ac:dyDescent="0.45">
      <c r="B20" s="106"/>
      <c r="C20" s="107"/>
      <c r="D20" s="108"/>
      <c r="E20" s="108"/>
      <c r="F20" s="108"/>
      <c r="G20" s="108"/>
      <c r="H20" s="108"/>
      <c r="I20" s="108"/>
      <c r="J20" s="108"/>
      <c r="K20" s="109"/>
      <c r="L20" s="110"/>
    </row>
    <row r="21" spans="2:12" s="111" customFormat="1" ht="18" customHeight="1" thickBot="1" x14ac:dyDescent="0.5">
      <c r="B21" s="106"/>
      <c r="C21" s="107"/>
      <c r="D21" s="108"/>
      <c r="E21" s="108"/>
      <c r="F21" s="108"/>
      <c r="G21" s="108"/>
      <c r="H21" s="108"/>
      <c r="I21" s="108"/>
      <c r="J21" s="108"/>
      <c r="K21" s="112"/>
      <c r="L21" s="110"/>
    </row>
    <row r="22" spans="2:12" ht="18" customHeight="1" thickBot="1" x14ac:dyDescent="0.6">
      <c r="B22" s="93" t="s">
        <v>139</v>
      </c>
      <c r="C22" s="94"/>
      <c r="D22" s="95"/>
      <c r="E22" s="95"/>
      <c r="F22" s="95" t="s">
        <v>42</v>
      </c>
      <c r="G22" s="113">
        <f>'432A'!I21</f>
        <v>0</v>
      </c>
      <c r="H22" s="95"/>
      <c r="I22" s="95"/>
      <c r="J22" s="95" t="s">
        <v>79</v>
      </c>
      <c r="K22" s="114">
        <f>SUM(K17:K21)</f>
        <v>0</v>
      </c>
      <c r="L22" s="67"/>
    </row>
    <row r="23" spans="2:12" ht="18" customHeight="1" thickBot="1" x14ac:dyDescent="0.6">
      <c r="B23" s="69"/>
      <c r="C23" s="65"/>
      <c r="D23" s="66"/>
      <c r="E23" s="66"/>
      <c r="F23" s="66"/>
      <c r="G23" s="66"/>
      <c r="H23" s="66"/>
      <c r="I23" s="66"/>
      <c r="J23" s="66"/>
      <c r="K23" s="115"/>
      <c r="L23" s="67"/>
    </row>
    <row r="24" spans="2:12" ht="18" customHeight="1" x14ac:dyDescent="0.45">
      <c r="B24" s="71" t="s">
        <v>430</v>
      </c>
      <c r="C24" s="98"/>
      <c r="D24" s="99"/>
      <c r="E24" s="99"/>
      <c r="F24" s="100"/>
      <c r="G24" s="100"/>
      <c r="H24" s="100"/>
      <c r="I24" s="100"/>
      <c r="J24" s="557" t="s">
        <v>226</v>
      </c>
      <c r="K24" s="101" t="s">
        <v>15</v>
      </c>
      <c r="L24" s="67"/>
    </row>
    <row r="25" spans="2:12" ht="18" customHeight="1" x14ac:dyDescent="0.55000000000000004">
      <c r="B25" s="79"/>
      <c r="C25" s="102"/>
      <c r="D25" s="103"/>
      <c r="E25" s="103"/>
      <c r="F25" s="103"/>
      <c r="G25" s="103"/>
      <c r="H25" s="103"/>
      <c r="I25" s="103"/>
      <c r="J25" s="104"/>
      <c r="K25" s="105"/>
      <c r="L25" s="67"/>
    </row>
    <row r="26" spans="2:12" ht="18" customHeight="1" x14ac:dyDescent="0.55000000000000004">
      <c r="B26" s="79"/>
      <c r="C26" s="102"/>
      <c r="D26" s="103"/>
      <c r="E26" s="103"/>
      <c r="F26" s="103"/>
      <c r="G26" s="103"/>
      <c r="H26" s="103"/>
      <c r="I26" s="103"/>
      <c r="J26" s="103"/>
      <c r="K26" s="105"/>
      <c r="L26" s="67"/>
    </row>
    <row r="27" spans="2:12" ht="18" customHeight="1" x14ac:dyDescent="0.45">
      <c r="B27" s="106"/>
      <c r="C27" s="107"/>
      <c r="D27" s="108"/>
      <c r="E27" s="108"/>
      <c r="F27" s="108"/>
      <c r="G27" s="108"/>
      <c r="H27" s="108"/>
      <c r="I27" s="108"/>
      <c r="J27" s="108"/>
      <c r="K27" s="109"/>
      <c r="L27" s="67"/>
    </row>
    <row r="28" spans="2:12" ht="18" customHeight="1" x14ac:dyDescent="0.45">
      <c r="B28" s="106"/>
      <c r="C28" s="107"/>
      <c r="D28" s="108"/>
      <c r="E28" s="108"/>
      <c r="F28" s="108"/>
      <c r="G28" s="108"/>
      <c r="H28" s="108"/>
      <c r="I28" s="108"/>
      <c r="J28" s="108"/>
      <c r="K28" s="109"/>
      <c r="L28" s="67"/>
    </row>
    <row r="29" spans="2:12" ht="18" customHeight="1" thickBot="1" x14ac:dyDescent="0.5">
      <c r="B29" s="106"/>
      <c r="C29" s="107"/>
      <c r="D29" s="108"/>
      <c r="E29" s="108"/>
      <c r="F29" s="108"/>
      <c r="G29" s="108"/>
      <c r="H29" s="108"/>
      <c r="I29" s="108"/>
      <c r="J29" s="108"/>
      <c r="K29" s="112"/>
      <c r="L29" s="67"/>
    </row>
    <row r="30" spans="2:12" ht="18" customHeight="1" thickBot="1" x14ac:dyDescent="0.6">
      <c r="B30" s="93" t="s">
        <v>140</v>
      </c>
      <c r="C30" s="94"/>
      <c r="D30" s="95"/>
      <c r="E30" s="95"/>
      <c r="F30" s="95" t="s">
        <v>42</v>
      </c>
      <c r="G30" s="113">
        <f>'432A'!I22</f>
        <v>0</v>
      </c>
      <c r="H30" s="95"/>
      <c r="I30" s="95"/>
      <c r="J30" s="95" t="s">
        <v>137</v>
      </c>
      <c r="K30" s="114">
        <f>SUM(K25:K29)</f>
        <v>0</v>
      </c>
      <c r="L30" s="67"/>
    </row>
    <row r="31" spans="2:12" ht="18" customHeight="1" thickBot="1" x14ac:dyDescent="0.6">
      <c r="B31" s="69"/>
      <c r="C31" s="65"/>
      <c r="D31" s="66"/>
      <c r="E31" s="66"/>
      <c r="F31" s="66"/>
      <c r="G31" s="66"/>
      <c r="H31" s="66"/>
      <c r="I31" s="66"/>
      <c r="J31" s="66"/>
      <c r="K31" s="115"/>
      <c r="L31" s="67"/>
    </row>
    <row r="32" spans="2:12" ht="18" customHeight="1" x14ac:dyDescent="0.45">
      <c r="B32" s="116" t="s">
        <v>431</v>
      </c>
      <c r="C32" s="123"/>
      <c r="D32" s="573" t="s">
        <v>226</v>
      </c>
      <c r="E32" s="73"/>
      <c r="F32" s="73"/>
      <c r="G32" s="73"/>
      <c r="H32" s="335"/>
      <c r="I32" s="73"/>
      <c r="J32" s="558"/>
      <c r="K32" s="117" t="s">
        <v>15</v>
      </c>
      <c r="L32" s="67"/>
    </row>
    <row r="33" spans="1:12" s="111" customFormat="1" ht="18" customHeight="1" x14ac:dyDescent="0.45">
      <c r="B33" s="106"/>
      <c r="C33" s="107"/>
      <c r="D33" s="108"/>
      <c r="E33" s="108"/>
      <c r="F33" s="108"/>
      <c r="G33" s="108"/>
      <c r="H33" s="108"/>
      <c r="I33" s="108"/>
      <c r="J33" s="108"/>
      <c r="K33" s="124"/>
      <c r="L33" s="110"/>
    </row>
    <row r="34" spans="1:12" s="111" customFormat="1" ht="18" customHeight="1" x14ac:dyDescent="0.45">
      <c r="B34" s="106"/>
      <c r="C34" s="107"/>
      <c r="D34" s="108"/>
      <c r="E34" s="108"/>
      <c r="F34" s="108"/>
      <c r="G34" s="108"/>
      <c r="H34" s="108"/>
      <c r="I34" s="108"/>
      <c r="J34" s="108"/>
      <c r="K34" s="124"/>
      <c r="L34" s="110"/>
    </row>
    <row r="35" spans="1:12" s="111" customFormat="1" ht="18" customHeight="1" x14ac:dyDescent="0.45">
      <c r="B35" s="106"/>
      <c r="C35" s="107"/>
      <c r="D35" s="108"/>
      <c r="E35" s="108"/>
      <c r="F35" s="108"/>
      <c r="G35" s="108"/>
      <c r="H35" s="108"/>
      <c r="I35" s="108"/>
      <c r="J35" s="108"/>
      <c r="K35" s="124"/>
      <c r="L35" s="110"/>
    </row>
    <row r="36" spans="1:12" s="111" customFormat="1" ht="18" customHeight="1" x14ac:dyDescent="0.45">
      <c r="B36" s="106"/>
      <c r="C36" s="107"/>
      <c r="D36" s="108"/>
      <c r="E36" s="108"/>
      <c r="F36" s="108"/>
      <c r="G36" s="108"/>
      <c r="H36" s="108"/>
      <c r="I36" s="108"/>
      <c r="J36" s="108"/>
      <c r="K36" s="124"/>
      <c r="L36" s="110"/>
    </row>
    <row r="37" spans="1:12" s="111" customFormat="1" ht="18" customHeight="1" thickBot="1" x14ac:dyDescent="0.5">
      <c r="B37" s="106"/>
      <c r="C37" s="107"/>
      <c r="D37" s="108"/>
      <c r="E37" s="118"/>
      <c r="F37" s="108"/>
      <c r="G37" s="108"/>
      <c r="H37" s="108"/>
      <c r="I37" s="108"/>
      <c r="J37" s="108"/>
      <c r="K37" s="119"/>
      <c r="L37" s="110"/>
    </row>
    <row r="38" spans="1:12" ht="18" customHeight="1" thickBot="1" x14ac:dyDescent="0.6">
      <c r="B38" s="93" t="s">
        <v>80</v>
      </c>
      <c r="C38" s="94"/>
      <c r="D38" s="95"/>
      <c r="E38" s="125"/>
      <c r="F38" s="126" t="s">
        <v>42</v>
      </c>
      <c r="G38" s="113">
        <f>'432A'!I23</f>
        <v>0</v>
      </c>
      <c r="H38" s="95"/>
      <c r="I38" s="95"/>
      <c r="J38" s="121" t="s">
        <v>138</v>
      </c>
      <c r="K38" s="122">
        <f>SUM(K33:K37)</f>
        <v>0</v>
      </c>
      <c r="L38" s="67"/>
    </row>
    <row r="39" spans="1:12" ht="18" customHeight="1" thickBot="1" x14ac:dyDescent="0.6">
      <c r="B39" s="69"/>
      <c r="C39" s="65"/>
      <c r="D39" s="66"/>
      <c r="E39" s="66"/>
      <c r="F39" s="127"/>
      <c r="G39" s="66"/>
      <c r="H39" s="66"/>
      <c r="I39" s="66"/>
      <c r="J39" s="128"/>
      <c r="K39" s="115"/>
      <c r="L39" s="67"/>
    </row>
    <row r="40" spans="1:12" ht="18" customHeight="1" x14ac:dyDescent="0.45">
      <c r="B40" s="71" t="s">
        <v>432</v>
      </c>
      <c r="C40" s="72"/>
      <c r="D40" s="100"/>
      <c r="E40" s="572" t="s">
        <v>227</v>
      </c>
      <c r="F40" s="100"/>
      <c r="G40" s="100"/>
      <c r="H40" s="100"/>
      <c r="I40" s="74"/>
      <c r="J40" s="557"/>
      <c r="K40" s="101" t="s">
        <v>15</v>
      </c>
      <c r="L40" s="67"/>
    </row>
    <row r="41" spans="1:12" s="111" customFormat="1" ht="18" customHeight="1" x14ac:dyDescent="0.45">
      <c r="B41" s="106"/>
      <c r="C41" s="107"/>
      <c r="D41" s="108"/>
      <c r="E41" s="108"/>
      <c r="F41" s="108"/>
      <c r="G41" s="108"/>
      <c r="H41" s="129"/>
      <c r="I41" s="129"/>
      <c r="J41" s="129"/>
      <c r="K41" s="124"/>
      <c r="L41" s="110"/>
    </row>
    <row r="42" spans="1:12" s="111" customFormat="1" ht="18" customHeight="1" x14ac:dyDescent="0.45">
      <c r="B42" s="106"/>
      <c r="C42" s="107"/>
      <c r="D42" s="108"/>
      <c r="E42" s="108"/>
      <c r="F42" s="108"/>
      <c r="G42" s="108"/>
      <c r="H42" s="108"/>
      <c r="I42" s="108"/>
      <c r="J42" s="108"/>
      <c r="K42" s="124"/>
      <c r="L42" s="110"/>
    </row>
    <row r="43" spans="1:12" s="111" customFormat="1" ht="18" customHeight="1" x14ac:dyDescent="0.45">
      <c r="B43" s="106"/>
      <c r="C43" s="107"/>
      <c r="D43" s="108"/>
      <c r="E43" s="108"/>
      <c r="F43" s="108"/>
      <c r="G43" s="108"/>
      <c r="H43" s="108"/>
      <c r="I43" s="108"/>
      <c r="J43" s="108"/>
      <c r="K43" s="124"/>
      <c r="L43" s="110"/>
    </row>
    <row r="44" spans="1:12" s="111" customFormat="1" ht="18" customHeight="1" x14ac:dyDescent="0.45">
      <c r="B44" s="106"/>
      <c r="C44" s="107"/>
      <c r="D44" s="108"/>
      <c r="E44" s="108"/>
      <c r="F44" s="108"/>
      <c r="G44" s="108"/>
      <c r="H44" s="108"/>
      <c r="I44" s="108"/>
      <c r="J44" s="108"/>
      <c r="K44" s="124"/>
      <c r="L44" s="110"/>
    </row>
    <row r="45" spans="1:12" s="111" customFormat="1" ht="18" customHeight="1" thickBot="1" x14ac:dyDescent="0.5">
      <c r="A45" s="130"/>
      <c r="B45" s="106"/>
      <c r="C45" s="107"/>
      <c r="D45" s="108"/>
      <c r="E45" s="118"/>
      <c r="F45" s="108"/>
      <c r="G45" s="108"/>
      <c r="H45" s="108"/>
      <c r="I45" s="108"/>
      <c r="J45" s="108"/>
      <c r="K45" s="131"/>
      <c r="L45" s="110"/>
    </row>
    <row r="46" spans="1:12" ht="18" customHeight="1" thickBot="1" x14ac:dyDescent="0.6">
      <c r="B46" s="132" t="s">
        <v>81</v>
      </c>
      <c r="C46" s="133"/>
      <c r="D46" s="95"/>
      <c r="E46" s="125"/>
      <c r="F46" s="126" t="s">
        <v>42</v>
      </c>
      <c r="G46" s="113">
        <f>'432A'!I24</f>
        <v>0</v>
      </c>
      <c r="H46" s="134"/>
      <c r="I46" s="95"/>
      <c r="J46" s="121" t="s">
        <v>143</v>
      </c>
      <c r="K46" s="114">
        <f>SUM(K41:K45)</f>
        <v>0</v>
      </c>
      <c r="L46" s="67"/>
    </row>
    <row r="47" spans="1:12" ht="18" customHeight="1" thickBot="1" x14ac:dyDescent="0.5">
      <c r="B47" s="69"/>
      <c r="C47" s="65"/>
      <c r="D47" s="66"/>
      <c r="E47" s="66"/>
      <c r="F47" s="66"/>
      <c r="G47" s="66"/>
      <c r="H47" s="66"/>
      <c r="I47" s="66"/>
      <c r="J47" s="135"/>
      <c r="K47" s="66"/>
      <c r="L47" s="67"/>
    </row>
    <row r="48" spans="1:12" ht="18" customHeight="1" x14ac:dyDescent="0.45">
      <c r="B48" s="71" t="s">
        <v>397</v>
      </c>
      <c r="C48" s="72"/>
      <c r="D48" s="99"/>
      <c r="E48" s="99"/>
      <c r="F48" s="100"/>
      <c r="G48" s="100"/>
      <c r="H48" s="100"/>
      <c r="I48" s="100"/>
      <c r="J48" s="100"/>
      <c r="K48" s="101" t="s">
        <v>15</v>
      </c>
      <c r="L48" s="67"/>
    </row>
    <row r="49" spans="2:12" ht="30.75" customHeight="1" x14ac:dyDescent="0.45">
      <c r="B49" s="768" t="s">
        <v>433</v>
      </c>
      <c r="C49" s="769"/>
      <c r="D49" s="769"/>
      <c r="E49" s="769"/>
      <c r="F49" s="769"/>
      <c r="G49" s="769"/>
      <c r="H49" s="769"/>
      <c r="I49" s="769"/>
      <c r="J49" s="770"/>
      <c r="K49" s="213"/>
      <c r="L49" s="67"/>
    </row>
    <row r="50" spans="2:12" ht="18" customHeight="1" x14ac:dyDescent="0.45">
      <c r="B50" s="76" t="s">
        <v>120</v>
      </c>
      <c r="C50" s="136"/>
      <c r="D50" s="103"/>
      <c r="E50" s="108"/>
      <c r="F50" s="108"/>
      <c r="G50" s="108"/>
      <c r="H50" s="108"/>
      <c r="I50" s="108"/>
      <c r="J50" s="129"/>
      <c r="K50" s="124"/>
      <c r="L50" s="67"/>
    </row>
    <row r="51" spans="2:12" ht="18" customHeight="1" x14ac:dyDescent="0.45">
      <c r="B51" s="76" t="s">
        <v>118</v>
      </c>
      <c r="C51" s="136"/>
      <c r="D51" s="103"/>
      <c r="E51" s="103"/>
      <c r="F51" s="108"/>
      <c r="G51" s="108"/>
      <c r="H51" s="137"/>
      <c r="I51" s="137"/>
      <c r="J51" s="108"/>
      <c r="K51" s="124"/>
      <c r="L51" s="67"/>
    </row>
    <row r="52" spans="2:12" ht="18" customHeight="1" x14ac:dyDescent="0.45">
      <c r="B52" s="76" t="s">
        <v>119</v>
      </c>
      <c r="C52" s="136"/>
      <c r="D52" s="103"/>
      <c r="E52" s="103"/>
      <c r="F52" s="108"/>
      <c r="G52" s="108"/>
      <c r="H52" s="108"/>
      <c r="I52" s="108"/>
      <c r="J52" s="108"/>
      <c r="K52" s="124"/>
      <c r="L52" s="67"/>
    </row>
    <row r="53" spans="2:12" s="111" customFormat="1" ht="18" customHeight="1" thickBot="1" x14ac:dyDescent="0.5">
      <c r="B53" s="142"/>
      <c r="C53" s="143"/>
      <c r="D53" s="80"/>
      <c r="E53" s="80"/>
      <c r="F53" s="80"/>
      <c r="G53" s="80"/>
      <c r="H53" s="80"/>
      <c r="I53" s="80"/>
      <c r="J53" s="144"/>
      <c r="K53" s="145"/>
      <c r="L53" s="110"/>
    </row>
    <row r="54" spans="2:12" ht="18" customHeight="1" thickBot="1" x14ac:dyDescent="0.6">
      <c r="B54" s="87" t="s">
        <v>82</v>
      </c>
      <c r="C54" s="146"/>
      <c r="D54" s="120"/>
      <c r="E54" s="120"/>
      <c r="F54" s="120" t="s">
        <v>42</v>
      </c>
      <c r="G54" s="113">
        <f>'432A'!I25</f>
        <v>0</v>
      </c>
      <c r="H54" s="120"/>
      <c r="I54" s="95"/>
      <c r="J54" s="240" t="s">
        <v>144</v>
      </c>
      <c r="K54" s="114">
        <f>SUM(K50:K53)</f>
        <v>0</v>
      </c>
      <c r="L54" s="67"/>
    </row>
    <row r="55" spans="2:12" ht="18" customHeight="1" thickBot="1" x14ac:dyDescent="0.6">
      <c r="B55" s="69"/>
      <c r="C55" s="70"/>
      <c r="D55" s="66"/>
      <c r="E55" s="66"/>
      <c r="F55" s="66"/>
      <c r="G55" s="66"/>
      <c r="H55" s="66"/>
      <c r="I55" s="66"/>
      <c r="J55" s="66"/>
      <c r="K55" s="115"/>
      <c r="L55" s="67"/>
    </row>
    <row r="56" spans="2:12" ht="18" customHeight="1" x14ac:dyDescent="0.45">
      <c r="B56" s="71" t="s">
        <v>434</v>
      </c>
      <c r="C56" s="72"/>
      <c r="D56" s="99"/>
      <c r="E56" s="99"/>
      <c r="F56" s="572" t="s">
        <v>406</v>
      </c>
      <c r="G56" s="572"/>
      <c r="H56" s="100"/>
      <c r="I56" s="100"/>
      <c r="J56" s="100"/>
      <c r="K56" s="101"/>
      <c r="L56" s="67"/>
    </row>
    <row r="57" spans="2:12" ht="16.5" customHeight="1" x14ac:dyDescent="0.45">
      <c r="B57" s="771" t="s">
        <v>141</v>
      </c>
      <c r="C57" s="772"/>
      <c r="D57" s="772"/>
      <c r="E57" s="772"/>
      <c r="F57" s="772"/>
      <c r="G57" s="772"/>
      <c r="H57" s="772"/>
      <c r="I57" s="772"/>
      <c r="J57" s="773"/>
      <c r="K57" s="213"/>
      <c r="L57" s="67"/>
    </row>
    <row r="58" spans="2:12" ht="18" customHeight="1" x14ac:dyDescent="0.45">
      <c r="B58" s="76"/>
      <c r="C58" s="136"/>
      <c r="D58" s="103"/>
      <c r="E58" s="108"/>
      <c r="F58" s="108"/>
      <c r="G58" s="108"/>
      <c r="H58" s="108"/>
      <c r="I58" s="108"/>
      <c r="J58" s="129"/>
      <c r="K58" s="124"/>
      <c r="L58" s="67"/>
    </row>
    <row r="59" spans="2:12" ht="18" customHeight="1" x14ac:dyDescent="0.45">
      <c r="B59" s="76"/>
      <c r="C59" s="136"/>
      <c r="D59" s="103"/>
      <c r="E59" s="103"/>
      <c r="F59" s="108"/>
      <c r="G59" s="108"/>
      <c r="H59" s="137"/>
      <c r="I59" s="137"/>
      <c r="J59" s="108"/>
      <c r="K59" s="124"/>
      <c r="L59" s="67"/>
    </row>
    <row r="60" spans="2:12" ht="18" customHeight="1" x14ac:dyDescent="0.45">
      <c r="B60" s="138"/>
      <c r="C60" s="139"/>
      <c r="D60" s="140"/>
      <c r="E60" s="140"/>
      <c r="F60" s="140"/>
      <c r="G60" s="140"/>
      <c r="H60" s="140"/>
      <c r="I60" s="140"/>
      <c r="J60" s="140"/>
      <c r="K60" s="141"/>
      <c r="L60" s="67"/>
    </row>
    <row r="61" spans="2:12" ht="18" customHeight="1" thickBot="1" x14ac:dyDescent="0.5">
      <c r="B61" s="142"/>
      <c r="C61" s="143"/>
      <c r="D61" s="80"/>
      <c r="E61" s="80"/>
      <c r="F61" s="80"/>
      <c r="G61" s="80"/>
      <c r="H61" s="80"/>
      <c r="I61" s="80"/>
      <c r="J61" s="144"/>
      <c r="K61" s="145"/>
      <c r="L61" s="67"/>
    </row>
    <row r="62" spans="2:12" ht="18" customHeight="1" thickBot="1" x14ac:dyDescent="0.6">
      <c r="B62" s="87" t="s">
        <v>82</v>
      </c>
      <c r="C62" s="146"/>
      <c r="D62" s="120"/>
      <c r="E62" s="120"/>
      <c r="F62" s="120" t="s">
        <v>42</v>
      </c>
      <c r="G62" s="113">
        <f>'432A'!I26</f>
        <v>0</v>
      </c>
      <c r="H62" s="120"/>
      <c r="I62" s="95"/>
      <c r="J62" s="240" t="s">
        <v>145</v>
      </c>
      <c r="K62" s="114">
        <f>SUM(K58:K61)</f>
        <v>0</v>
      </c>
      <c r="L62" s="67"/>
    </row>
    <row r="63" spans="2:12" ht="18" customHeight="1" thickBot="1" x14ac:dyDescent="0.6">
      <c r="B63" s="237"/>
      <c r="C63" s="238"/>
      <c r="D63" s="236"/>
      <c r="E63" s="236"/>
      <c r="F63" s="236"/>
      <c r="G63" s="236"/>
      <c r="H63" s="236"/>
      <c r="I63" s="236"/>
      <c r="J63" s="236"/>
      <c r="K63" s="239"/>
      <c r="L63" s="67"/>
    </row>
    <row r="64" spans="2:12" ht="18" customHeight="1" x14ac:dyDescent="0.45">
      <c r="B64" s="79" t="s">
        <v>435</v>
      </c>
      <c r="C64" s="163"/>
      <c r="D64" s="575" t="s">
        <v>228</v>
      </c>
      <c r="E64" s="215"/>
      <c r="F64" s="103"/>
      <c r="G64" s="103"/>
      <c r="H64" s="103"/>
      <c r="I64" s="103"/>
      <c r="J64" s="559"/>
      <c r="K64" s="213" t="s">
        <v>15</v>
      </c>
      <c r="L64" s="67"/>
    </row>
    <row r="65" spans="2:12" s="111" customFormat="1" ht="18" customHeight="1" x14ac:dyDescent="0.45">
      <c r="B65" s="151"/>
      <c r="C65" s="152"/>
      <c r="D65" s="129"/>
      <c r="E65" s="129"/>
      <c r="F65" s="129"/>
      <c r="G65" s="129"/>
      <c r="H65" s="129"/>
      <c r="I65" s="129"/>
      <c r="J65" s="129"/>
      <c r="K65" s="109"/>
      <c r="L65" s="110"/>
    </row>
    <row r="66" spans="2:12" s="111" customFormat="1" ht="18" customHeight="1" x14ac:dyDescent="0.45">
      <c r="B66" s="151"/>
      <c r="C66" s="152"/>
      <c r="D66" s="129"/>
      <c r="E66" s="129"/>
      <c r="F66" s="129"/>
      <c r="G66" s="129"/>
      <c r="H66" s="129"/>
      <c r="I66" s="129"/>
      <c r="J66" s="129"/>
      <c r="K66" s="109"/>
      <c r="L66" s="110"/>
    </row>
    <row r="67" spans="2:12" s="111" customFormat="1" ht="18" customHeight="1" x14ac:dyDescent="0.45">
      <c r="B67" s="151"/>
      <c r="C67" s="152"/>
      <c r="D67" s="129"/>
      <c r="E67" s="129"/>
      <c r="F67" s="129"/>
      <c r="G67" s="129"/>
      <c r="H67" s="129"/>
      <c r="I67" s="129"/>
      <c r="J67" s="129"/>
      <c r="K67" s="109"/>
      <c r="L67" s="110"/>
    </row>
    <row r="68" spans="2:12" s="111" customFormat="1" ht="18" customHeight="1" x14ac:dyDescent="0.45">
      <c r="B68" s="151"/>
      <c r="C68" s="152"/>
      <c r="D68" s="129"/>
      <c r="E68" s="129"/>
      <c r="F68" s="129"/>
      <c r="G68" s="129"/>
      <c r="H68" s="129"/>
      <c r="I68" s="129"/>
      <c r="J68" s="129"/>
      <c r="K68" s="109"/>
      <c r="L68" s="110"/>
    </row>
    <row r="69" spans="2:12" s="111" customFormat="1" ht="18" customHeight="1" thickBot="1" x14ac:dyDescent="0.5">
      <c r="B69" s="151"/>
      <c r="C69" s="152"/>
      <c r="D69" s="129"/>
      <c r="E69" s="129"/>
      <c r="F69" s="129"/>
      <c r="G69" s="129"/>
      <c r="H69" s="129"/>
      <c r="I69" s="129"/>
      <c r="J69" s="129"/>
      <c r="K69" s="109"/>
      <c r="L69" s="110"/>
    </row>
    <row r="70" spans="2:12" ht="18" customHeight="1" thickBot="1" x14ac:dyDescent="0.6">
      <c r="B70" s="132" t="s">
        <v>83</v>
      </c>
      <c r="C70" s="133"/>
      <c r="D70" s="134"/>
      <c r="E70" s="95"/>
      <c r="F70" s="95" t="s">
        <v>42</v>
      </c>
      <c r="G70" s="113">
        <f>'432A'!I27</f>
        <v>0</v>
      </c>
      <c r="H70" s="134"/>
      <c r="I70" s="134"/>
      <c r="J70" s="153" t="s">
        <v>121</v>
      </c>
      <c r="K70" s="114">
        <f>SUM(K65:K69)</f>
        <v>0</v>
      </c>
      <c r="L70" s="67"/>
    </row>
    <row r="71" spans="2:12" ht="18" customHeight="1" thickBot="1" x14ac:dyDescent="0.6">
      <c r="B71" s="69"/>
      <c r="C71" s="65"/>
      <c r="D71" s="66"/>
      <c r="E71" s="66"/>
      <c r="F71" s="66"/>
      <c r="G71" s="154"/>
      <c r="H71" s="66"/>
      <c r="I71" s="66"/>
      <c r="J71" s="128"/>
      <c r="K71" s="115"/>
      <c r="L71" s="67"/>
    </row>
    <row r="72" spans="2:12" ht="18" customHeight="1" x14ac:dyDescent="0.45">
      <c r="B72" s="71" t="s">
        <v>436</v>
      </c>
      <c r="C72" s="72"/>
      <c r="D72" s="572" t="s">
        <v>229</v>
      </c>
      <c r="E72" s="100"/>
      <c r="F72" s="100"/>
      <c r="G72" s="100"/>
      <c r="H72" s="100"/>
      <c r="I72" s="100"/>
      <c r="J72" s="557"/>
      <c r="K72" s="101" t="s">
        <v>15</v>
      </c>
      <c r="L72" s="67"/>
    </row>
    <row r="73" spans="2:12" ht="18" customHeight="1" x14ac:dyDescent="0.45">
      <c r="B73" s="79"/>
      <c r="C73" s="84"/>
      <c r="D73" s="103"/>
      <c r="E73" s="103"/>
      <c r="F73" s="103"/>
      <c r="G73" s="103"/>
      <c r="H73" s="103"/>
      <c r="I73" s="103"/>
      <c r="J73" s="103"/>
      <c r="K73" s="213"/>
      <c r="L73" s="67"/>
    </row>
    <row r="74" spans="2:12" s="111" customFormat="1" ht="18" customHeight="1" x14ac:dyDescent="0.45">
      <c r="B74" s="151"/>
      <c r="C74" s="152"/>
      <c r="D74" s="129"/>
      <c r="E74" s="129"/>
      <c r="F74" s="129"/>
      <c r="G74" s="129"/>
      <c r="H74" s="129"/>
      <c r="I74" s="129"/>
      <c r="J74" s="129"/>
      <c r="K74" s="109"/>
      <c r="L74" s="110"/>
    </row>
    <row r="75" spans="2:12" s="111" customFormat="1" ht="18" customHeight="1" x14ac:dyDescent="0.45">
      <c r="B75" s="151"/>
      <c r="C75" s="152"/>
      <c r="D75" s="129"/>
      <c r="E75" s="129"/>
      <c r="F75" s="129"/>
      <c r="G75" s="129"/>
      <c r="H75" s="129"/>
      <c r="I75" s="129"/>
      <c r="J75" s="129"/>
      <c r="K75" s="109"/>
      <c r="L75" s="110"/>
    </row>
    <row r="76" spans="2:12" s="111" customFormat="1" ht="18" customHeight="1" x14ac:dyDescent="0.45">
      <c r="B76" s="151"/>
      <c r="C76" s="152"/>
      <c r="D76" s="129"/>
      <c r="E76" s="129"/>
      <c r="F76" s="129"/>
      <c r="G76" s="129"/>
      <c r="H76" s="129"/>
      <c r="I76" s="129"/>
      <c r="J76" s="129"/>
      <c r="K76" s="109"/>
      <c r="L76" s="110"/>
    </row>
    <row r="77" spans="2:12" s="111" customFormat="1" ht="18" customHeight="1" thickBot="1" x14ac:dyDescent="0.5">
      <c r="B77" s="151"/>
      <c r="C77" s="152"/>
      <c r="D77" s="129"/>
      <c r="E77" s="129"/>
      <c r="F77" s="129"/>
      <c r="G77" s="129"/>
      <c r="H77" s="129"/>
      <c r="I77" s="129"/>
      <c r="J77" s="129"/>
      <c r="K77" s="109"/>
      <c r="L77" s="110"/>
    </row>
    <row r="78" spans="2:12" ht="18" customHeight="1" thickBot="1" x14ac:dyDescent="0.6">
      <c r="B78" s="132" t="s">
        <v>85</v>
      </c>
      <c r="C78" s="133"/>
      <c r="D78" s="134"/>
      <c r="E78" s="95"/>
      <c r="F78" s="95" t="s">
        <v>42</v>
      </c>
      <c r="G78" s="113">
        <f>'432A'!I28</f>
        <v>0</v>
      </c>
      <c r="H78" s="134"/>
      <c r="I78" s="134"/>
      <c r="J78" s="153" t="s">
        <v>84</v>
      </c>
      <c r="K78" s="114">
        <f>SUM(K74:K77)</f>
        <v>0</v>
      </c>
      <c r="L78" s="67"/>
    </row>
    <row r="79" spans="2:12" ht="18" customHeight="1" thickBot="1" x14ac:dyDescent="0.5">
      <c r="B79" s="69"/>
      <c r="C79" s="65"/>
      <c r="D79" s="66"/>
      <c r="E79" s="66"/>
      <c r="F79" s="66"/>
      <c r="G79" s="66"/>
      <c r="H79" s="66"/>
      <c r="I79" s="66"/>
      <c r="J79" s="66"/>
      <c r="K79" s="66"/>
      <c r="L79" s="67"/>
    </row>
    <row r="80" spans="2:12" ht="18" customHeight="1" x14ac:dyDescent="0.45">
      <c r="B80" s="71" t="s">
        <v>437</v>
      </c>
      <c r="C80" s="175"/>
      <c r="D80" s="576" t="s">
        <v>230</v>
      </c>
      <c r="E80" s="150"/>
      <c r="F80" s="100"/>
      <c r="G80" s="100"/>
      <c r="H80" s="100"/>
      <c r="I80" s="100"/>
      <c r="J80" s="557"/>
      <c r="K80" s="101" t="s">
        <v>15</v>
      </c>
      <c r="L80" s="67"/>
    </row>
    <row r="81" spans="2:12" ht="18" customHeight="1" x14ac:dyDescent="0.45">
      <c r="B81" s="79"/>
      <c r="C81" s="163"/>
      <c r="D81" s="214"/>
      <c r="E81" s="215"/>
      <c r="F81" s="103"/>
      <c r="G81" s="103"/>
      <c r="H81" s="103"/>
      <c r="I81" s="103"/>
      <c r="J81" s="103"/>
      <c r="K81" s="213"/>
      <c r="L81" s="67"/>
    </row>
    <row r="82" spans="2:12" ht="18" customHeight="1" x14ac:dyDescent="0.55000000000000004">
      <c r="B82" s="155"/>
      <c r="C82" s="77"/>
      <c r="D82" s="104"/>
      <c r="E82" s="104"/>
      <c r="F82" s="104"/>
      <c r="G82" s="104"/>
      <c r="H82" s="104"/>
      <c r="I82" s="104"/>
      <c r="J82" s="156"/>
      <c r="K82" s="105"/>
      <c r="L82" s="67"/>
    </row>
    <row r="83" spans="2:12" s="111" customFormat="1" ht="18" customHeight="1" x14ac:dyDescent="0.45">
      <c r="B83" s="151"/>
      <c r="C83" s="152"/>
      <c r="D83" s="129"/>
      <c r="E83" s="129"/>
      <c r="F83" s="129"/>
      <c r="G83" s="129"/>
      <c r="H83" s="129"/>
      <c r="I83" s="129"/>
      <c r="J83" s="157"/>
      <c r="K83" s="109"/>
      <c r="L83" s="110"/>
    </row>
    <row r="84" spans="2:12" s="111" customFormat="1" ht="18" customHeight="1" x14ac:dyDescent="0.45">
      <c r="B84" s="151"/>
      <c r="C84" s="152"/>
      <c r="D84" s="129"/>
      <c r="E84" s="129"/>
      <c r="F84" s="129"/>
      <c r="G84" s="129"/>
      <c r="H84" s="129"/>
      <c r="I84" s="129"/>
      <c r="J84" s="157"/>
      <c r="K84" s="109"/>
      <c r="L84" s="110"/>
    </row>
    <row r="85" spans="2:12" s="111" customFormat="1" ht="18" customHeight="1" thickBot="1" x14ac:dyDescent="0.5">
      <c r="B85" s="151"/>
      <c r="C85" s="152"/>
      <c r="D85" s="129"/>
      <c r="E85" s="129"/>
      <c r="F85" s="129"/>
      <c r="G85" s="129"/>
      <c r="H85" s="129"/>
      <c r="I85" s="129"/>
      <c r="J85" s="157"/>
      <c r="K85" s="109"/>
      <c r="L85" s="110"/>
    </row>
    <row r="86" spans="2:12" ht="18" customHeight="1" thickBot="1" x14ac:dyDescent="0.6">
      <c r="B86" s="132" t="s">
        <v>87</v>
      </c>
      <c r="C86" s="133"/>
      <c r="D86" s="134"/>
      <c r="E86" s="95"/>
      <c r="F86" s="95" t="s">
        <v>42</v>
      </c>
      <c r="G86" s="113">
        <f>'432A'!I29</f>
        <v>0</v>
      </c>
      <c r="H86" s="134"/>
      <c r="I86" s="134"/>
      <c r="J86" s="153" t="s">
        <v>86</v>
      </c>
      <c r="K86" s="114">
        <f>SUM(K82:K85)</f>
        <v>0</v>
      </c>
      <c r="L86" s="67"/>
    </row>
    <row r="87" spans="2:12" ht="18" customHeight="1" thickBot="1" x14ac:dyDescent="0.5">
      <c r="B87" s="69"/>
      <c r="C87" s="65"/>
      <c r="D87" s="66"/>
      <c r="E87" s="66"/>
      <c r="F87" s="66"/>
      <c r="G87" s="66"/>
      <c r="H87" s="66"/>
      <c r="I87" s="66"/>
      <c r="J87" s="135"/>
      <c r="K87" s="66"/>
      <c r="L87" s="67"/>
    </row>
    <row r="88" spans="2:12" ht="18" customHeight="1" x14ac:dyDescent="0.45">
      <c r="B88" s="71" t="s">
        <v>438</v>
      </c>
      <c r="C88" s="175"/>
      <c r="D88" s="576" t="s">
        <v>229</v>
      </c>
      <c r="E88" s="100"/>
      <c r="F88" s="100"/>
      <c r="G88" s="100"/>
      <c r="H88" s="100"/>
      <c r="I88" s="100"/>
      <c r="J88" s="557"/>
      <c r="K88" s="101" t="s">
        <v>15</v>
      </c>
      <c r="L88" s="67"/>
    </row>
    <row r="89" spans="2:12" ht="18" customHeight="1" x14ac:dyDescent="0.45">
      <c r="B89" s="79"/>
      <c r="C89" s="163"/>
      <c r="D89" s="216"/>
      <c r="E89" s="103"/>
      <c r="F89" s="103"/>
      <c r="G89" s="103"/>
      <c r="H89" s="103"/>
      <c r="I89" s="103"/>
      <c r="J89" s="103"/>
      <c r="K89" s="213"/>
      <c r="L89" s="67"/>
    </row>
    <row r="90" spans="2:12" s="111" customFormat="1" ht="18" customHeight="1" x14ac:dyDescent="0.45">
      <c r="B90" s="151"/>
      <c r="C90" s="152"/>
      <c r="D90" s="129"/>
      <c r="E90" s="129"/>
      <c r="F90" s="129"/>
      <c r="G90" s="129"/>
      <c r="H90" s="129"/>
      <c r="I90" s="129"/>
      <c r="J90" s="157"/>
      <c r="K90" s="109"/>
      <c r="L90" s="110"/>
    </row>
    <row r="91" spans="2:12" s="111" customFormat="1" ht="18" customHeight="1" x14ac:dyDescent="0.45">
      <c r="B91" s="151"/>
      <c r="C91" s="152"/>
      <c r="D91" s="129"/>
      <c r="E91" s="129"/>
      <c r="F91" s="129"/>
      <c r="G91" s="129"/>
      <c r="H91" s="129"/>
      <c r="I91" s="129"/>
      <c r="J91" s="157"/>
      <c r="K91" s="109"/>
      <c r="L91" s="110"/>
    </row>
    <row r="92" spans="2:12" s="111" customFormat="1" ht="18" customHeight="1" x14ac:dyDescent="0.45">
      <c r="B92" s="151"/>
      <c r="C92" s="152"/>
      <c r="D92" s="129"/>
      <c r="E92" s="129"/>
      <c r="F92" s="129"/>
      <c r="G92" s="129"/>
      <c r="H92" s="129"/>
      <c r="I92" s="129"/>
      <c r="J92" s="157"/>
      <c r="K92" s="109"/>
      <c r="L92" s="110"/>
    </row>
    <row r="93" spans="2:12" s="111" customFormat="1" ht="18" customHeight="1" thickBot="1" x14ac:dyDescent="0.5">
      <c r="B93" s="151"/>
      <c r="C93" s="152"/>
      <c r="D93" s="129"/>
      <c r="E93" s="129"/>
      <c r="F93" s="129"/>
      <c r="G93" s="129"/>
      <c r="H93" s="129"/>
      <c r="I93" s="129"/>
      <c r="J93" s="157"/>
      <c r="K93" s="109"/>
      <c r="L93" s="110"/>
    </row>
    <row r="94" spans="2:12" ht="18" customHeight="1" thickBot="1" x14ac:dyDescent="0.6">
      <c r="B94" s="132" t="s">
        <v>89</v>
      </c>
      <c r="C94" s="133"/>
      <c r="D94" s="134"/>
      <c r="E94" s="95"/>
      <c r="F94" s="95" t="s">
        <v>42</v>
      </c>
      <c r="G94" s="113">
        <f>'432A'!I30</f>
        <v>0</v>
      </c>
      <c r="H94" s="134"/>
      <c r="I94" s="134"/>
      <c r="J94" s="153" t="s">
        <v>88</v>
      </c>
      <c r="K94" s="114">
        <f>SUM(K90:K93)</f>
        <v>0</v>
      </c>
      <c r="L94" s="67"/>
    </row>
    <row r="95" spans="2:12" ht="18" customHeight="1" thickBot="1" x14ac:dyDescent="0.5">
      <c r="B95" s="70"/>
      <c r="C95" s="65"/>
      <c r="D95" s="66"/>
      <c r="E95" s="66"/>
      <c r="F95" s="66"/>
      <c r="G95" s="66"/>
      <c r="H95" s="66"/>
      <c r="I95" s="66"/>
      <c r="J95" s="66"/>
      <c r="K95" s="66"/>
      <c r="L95" s="67"/>
    </row>
    <row r="96" spans="2:12" ht="18" customHeight="1" x14ac:dyDescent="0.45">
      <c r="B96" s="71" t="s">
        <v>439</v>
      </c>
      <c r="C96" s="72"/>
      <c r="D96" s="572" t="s">
        <v>405</v>
      </c>
      <c r="E96" s="100"/>
      <c r="F96" s="100"/>
      <c r="G96" s="100"/>
      <c r="H96" s="100"/>
      <c r="I96" s="100"/>
      <c r="J96" s="557"/>
      <c r="K96" s="101" t="s">
        <v>15</v>
      </c>
      <c r="L96" s="67"/>
    </row>
    <row r="97" spans="2:12" ht="18" customHeight="1" x14ac:dyDescent="0.45">
      <c r="B97" s="79"/>
      <c r="C97" s="84"/>
      <c r="D97" s="103"/>
      <c r="E97" s="103"/>
      <c r="F97" s="103"/>
      <c r="G97" s="103"/>
      <c r="H97" s="103"/>
      <c r="I97" s="103"/>
      <c r="J97" s="103"/>
      <c r="K97" s="213"/>
      <c r="L97" s="67"/>
    </row>
    <row r="98" spans="2:12" s="111" customFormat="1" ht="18" customHeight="1" x14ac:dyDescent="0.45">
      <c r="B98" s="151"/>
      <c r="C98" s="152"/>
      <c r="D98" s="129"/>
      <c r="E98" s="129"/>
      <c r="F98" s="129"/>
      <c r="G98" s="129"/>
      <c r="H98" s="129"/>
      <c r="I98" s="129"/>
      <c r="J98" s="157"/>
      <c r="K98" s="109"/>
      <c r="L98" s="110"/>
    </row>
    <row r="99" spans="2:12" s="111" customFormat="1" ht="18" customHeight="1" x14ac:dyDescent="0.45">
      <c r="B99" s="151"/>
      <c r="C99" s="152"/>
      <c r="D99" s="129"/>
      <c r="E99" s="129"/>
      <c r="F99" s="129"/>
      <c r="G99" s="129"/>
      <c r="H99" s="129"/>
      <c r="I99" s="129"/>
      <c r="J99" s="157"/>
      <c r="K99" s="109"/>
      <c r="L99" s="110"/>
    </row>
    <row r="100" spans="2:12" s="111" customFormat="1" ht="18" customHeight="1" x14ac:dyDescent="0.45">
      <c r="B100" s="151"/>
      <c r="C100" s="152"/>
      <c r="D100" s="129"/>
      <c r="E100" s="129"/>
      <c r="F100" s="129"/>
      <c r="G100" s="129"/>
      <c r="H100" s="129"/>
      <c r="I100" s="129"/>
      <c r="J100" s="157"/>
      <c r="K100" s="109"/>
      <c r="L100" s="110"/>
    </row>
    <row r="101" spans="2:12" s="111" customFormat="1" ht="18" customHeight="1" thickBot="1" x14ac:dyDescent="0.5">
      <c r="B101" s="151"/>
      <c r="C101" s="152"/>
      <c r="D101" s="129"/>
      <c r="E101" s="129"/>
      <c r="F101" s="129"/>
      <c r="G101" s="129"/>
      <c r="H101" s="129"/>
      <c r="I101" s="129"/>
      <c r="J101" s="157"/>
      <c r="K101" s="109"/>
      <c r="L101" s="110"/>
    </row>
    <row r="102" spans="2:12" ht="18" customHeight="1" thickBot="1" x14ac:dyDescent="0.6">
      <c r="B102" s="132" t="s">
        <v>91</v>
      </c>
      <c r="C102" s="133"/>
      <c r="D102" s="134"/>
      <c r="E102" s="95"/>
      <c r="F102" s="95" t="s">
        <v>42</v>
      </c>
      <c r="G102" s="113">
        <f>'432A'!I31</f>
        <v>0</v>
      </c>
      <c r="H102" s="134"/>
      <c r="I102" s="134"/>
      <c r="J102" s="153" t="s">
        <v>90</v>
      </c>
      <c r="K102" s="114">
        <f>SUM(K98:K101)</f>
        <v>0</v>
      </c>
      <c r="L102" s="67"/>
    </row>
    <row r="103" spans="2:12" ht="18" customHeight="1" thickBot="1" x14ac:dyDescent="0.5">
      <c r="B103" s="70"/>
      <c r="C103" s="65"/>
      <c r="D103" s="66"/>
      <c r="E103" s="66"/>
      <c r="F103" s="66"/>
      <c r="G103" s="66"/>
      <c r="H103" s="66"/>
      <c r="I103" s="66"/>
      <c r="J103" s="66"/>
      <c r="K103" s="66"/>
      <c r="L103" s="67"/>
    </row>
    <row r="104" spans="2:12" ht="31.5" customHeight="1" x14ac:dyDescent="0.45">
      <c r="B104" s="574" t="s">
        <v>440</v>
      </c>
      <c r="C104" s="158"/>
      <c r="D104" s="763" t="s">
        <v>398</v>
      </c>
      <c r="E104" s="763"/>
      <c r="F104" s="763"/>
      <c r="G104" s="763"/>
      <c r="H104" s="763"/>
      <c r="I104" s="763"/>
      <c r="J104" s="764"/>
      <c r="K104" s="101" t="s">
        <v>15</v>
      </c>
      <c r="L104" s="67"/>
    </row>
    <row r="105" spans="2:12" ht="18" customHeight="1" x14ac:dyDescent="0.45">
      <c r="B105" s="560"/>
      <c r="C105" s="216"/>
      <c r="D105" s="103"/>
      <c r="E105" s="217"/>
      <c r="F105" s="103"/>
      <c r="G105" s="103"/>
      <c r="H105" s="103"/>
      <c r="I105" s="103"/>
      <c r="J105" s="103"/>
      <c r="K105" s="213"/>
      <c r="L105" s="67"/>
    </row>
    <row r="106" spans="2:12" ht="18" customHeight="1" x14ac:dyDescent="0.45">
      <c r="B106" s="155" t="s">
        <v>93</v>
      </c>
      <c r="C106" s="77"/>
      <c r="D106" s="104"/>
      <c r="E106" s="104"/>
      <c r="F106" s="104"/>
      <c r="G106" s="104"/>
      <c r="H106" s="104"/>
      <c r="I106" s="104"/>
      <c r="J106" s="104"/>
      <c r="K106" s="160"/>
      <c r="L106" s="67"/>
    </row>
    <row r="107" spans="2:12" s="111" customFormat="1" ht="18" customHeight="1" x14ac:dyDescent="0.45">
      <c r="B107" s="151"/>
      <c r="C107" s="152"/>
      <c r="D107" s="129"/>
      <c r="E107" s="129"/>
      <c r="F107" s="129"/>
      <c r="G107" s="129"/>
      <c r="H107" s="129"/>
      <c r="I107" s="129"/>
      <c r="J107" s="129"/>
      <c r="K107" s="161"/>
      <c r="L107" s="110"/>
    </row>
    <row r="108" spans="2:12" s="111" customFormat="1" ht="18" customHeight="1" x14ac:dyDescent="0.45">
      <c r="B108" s="151"/>
      <c r="C108" s="152"/>
      <c r="D108" s="129"/>
      <c r="E108" s="129"/>
      <c r="F108" s="129"/>
      <c r="G108" s="129"/>
      <c r="H108" s="129"/>
      <c r="I108" s="129"/>
      <c r="J108" s="129"/>
      <c r="K108" s="162"/>
      <c r="L108" s="110"/>
    </row>
    <row r="109" spans="2:12" s="111" customFormat="1" ht="18" customHeight="1" thickBot="1" x14ac:dyDescent="0.5">
      <c r="B109" s="151"/>
      <c r="C109" s="152"/>
      <c r="D109" s="129"/>
      <c r="E109" s="129"/>
      <c r="F109" s="129"/>
      <c r="G109" s="129"/>
      <c r="H109" s="129"/>
      <c r="I109" s="129"/>
      <c r="J109" s="157"/>
      <c r="K109" s="109"/>
      <c r="L109" s="110"/>
    </row>
    <row r="110" spans="2:12" ht="18" customHeight="1" thickBot="1" x14ac:dyDescent="0.6">
      <c r="B110" s="132" t="s">
        <v>94</v>
      </c>
      <c r="C110" s="133"/>
      <c r="D110" s="134"/>
      <c r="E110" s="95"/>
      <c r="F110" s="95" t="s">
        <v>42</v>
      </c>
      <c r="G110" s="113">
        <f>'432A'!I32</f>
        <v>0</v>
      </c>
      <c r="H110" s="134"/>
      <c r="I110" s="134"/>
      <c r="J110" s="153" t="s">
        <v>92</v>
      </c>
      <c r="K110" s="114">
        <f>SUM(K106:K109)</f>
        <v>0</v>
      </c>
      <c r="L110" s="67"/>
    </row>
    <row r="111" spans="2:12" ht="18" customHeight="1" thickBot="1" x14ac:dyDescent="0.5">
      <c r="B111" s="69"/>
      <c r="C111" s="65"/>
      <c r="D111" s="66"/>
      <c r="E111" s="66"/>
      <c r="F111" s="66"/>
      <c r="G111" s="66"/>
      <c r="H111" s="66"/>
      <c r="I111" s="66"/>
      <c r="J111" s="135"/>
      <c r="K111" s="66"/>
      <c r="L111" s="67"/>
    </row>
    <row r="112" spans="2:12" ht="18" customHeight="1" x14ac:dyDescent="0.45">
      <c r="B112" s="71" t="s">
        <v>441</v>
      </c>
      <c r="C112" s="72"/>
      <c r="D112" s="572" t="s">
        <v>404</v>
      </c>
      <c r="E112" s="100"/>
      <c r="F112" s="100"/>
      <c r="G112" s="100"/>
      <c r="H112" s="100"/>
      <c r="I112" s="100"/>
      <c r="J112" s="557"/>
      <c r="K112" s="101" t="s">
        <v>15</v>
      </c>
      <c r="L112" s="67"/>
    </row>
    <row r="113" spans="2:12" s="111" customFormat="1" ht="18" customHeight="1" x14ac:dyDescent="0.45">
      <c r="B113" s="151"/>
      <c r="C113" s="152"/>
      <c r="D113" s="129"/>
      <c r="E113" s="129"/>
      <c r="F113" s="129"/>
      <c r="G113" s="129"/>
      <c r="H113" s="129"/>
      <c r="I113" s="129"/>
      <c r="J113" s="129"/>
      <c r="K113" s="109"/>
      <c r="L113" s="110"/>
    </row>
    <row r="114" spans="2:12" s="111" customFormat="1" ht="18" customHeight="1" x14ac:dyDescent="0.45">
      <c r="B114" s="151"/>
      <c r="C114" s="152"/>
      <c r="D114" s="129"/>
      <c r="E114" s="129"/>
      <c r="F114" s="129"/>
      <c r="G114" s="129"/>
      <c r="H114" s="129"/>
      <c r="I114" s="129"/>
      <c r="J114" s="129"/>
      <c r="K114" s="109"/>
      <c r="L114" s="110"/>
    </row>
    <row r="115" spans="2:12" s="111" customFormat="1" ht="18" customHeight="1" x14ac:dyDescent="0.45">
      <c r="B115" s="151"/>
      <c r="C115" s="152"/>
      <c r="D115" s="129"/>
      <c r="E115" s="129"/>
      <c r="F115" s="129"/>
      <c r="G115" s="129"/>
      <c r="H115" s="129"/>
      <c r="I115" s="129"/>
      <c r="J115" s="129"/>
      <c r="K115" s="109"/>
      <c r="L115" s="110"/>
    </row>
    <row r="116" spans="2:12" s="111" customFormat="1" ht="18" customHeight="1" x14ac:dyDescent="0.45">
      <c r="B116" s="151"/>
      <c r="C116" s="152"/>
      <c r="D116" s="129"/>
      <c r="E116" s="129"/>
      <c r="F116" s="129"/>
      <c r="G116" s="129"/>
      <c r="H116" s="129"/>
      <c r="I116" s="129"/>
      <c r="J116" s="129"/>
      <c r="K116" s="109"/>
      <c r="L116" s="110"/>
    </row>
    <row r="117" spans="2:12" s="111" customFormat="1" ht="18" customHeight="1" thickBot="1" x14ac:dyDescent="0.5">
      <c r="B117" s="151"/>
      <c r="C117" s="152"/>
      <c r="D117" s="129"/>
      <c r="E117" s="129"/>
      <c r="F117" s="129"/>
      <c r="G117" s="129"/>
      <c r="H117" s="129"/>
      <c r="I117" s="129"/>
      <c r="J117" s="129"/>
      <c r="K117" s="109"/>
      <c r="L117" s="110"/>
    </row>
    <row r="118" spans="2:12" ht="18" customHeight="1" thickBot="1" x14ac:dyDescent="0.6">
      <c r="B118" s="132" t="s">
        <v>96</v>
      </c>
      <c r="C118" s="133"/>
      <c r="D118" s="134"/>
      <c r="E118" s="95"/>
      <c r="F118" s="95" t="s">
        <v>42</v>
      </c>
      <c r="G118" s="113">
        <f>'432A'!I33</f>
        <v>0</v>
      </c>
      <c r="H118" s="134"/>
      <c r="I118" s="134"/>
      <c r="J118" s="153" t="s">
        <v>95</v>
      </c>
      <c r="K118" s="114">
        <f>SUM(K113:K117)</f>
        <v>0</v>
      </c>
      <c r="L118" s="67"/>
    </row>
    <row r="119" spans="2:12" ht="18" customHeight="1" thickBot="1" x14ac:dyDescent="0.6">
      <c r="B119" s="69"/>
      <c r="C119" s="65"/>
      <c r="D119" s="66"/>
      <c r="E119" s="66"/>
      <c r="F119" s="66"/>
      <c r="G119" s="154"/>
      <c r="H119" s="66"/>
      <c r="I119" s="66"/>
      <c r="J119" s="128"/>
      <c r="K119" s="115"/>
      <c r="L119" s="67"/>
    </row>
    <row r="120" spans="2:12" ht="18" customHeight="1" x14ac:dyDescent="0.45">
      <c r="B120" s="71" t="s">
        <v>442</v>
      </c>
      <c r="C120" s="72"/>
      <c r="D120" s="572" t="s">
        <v>231</v>
      </c>
      <c r="E120" s="100"/>
      <c r="F120" s="100"/>
      <c r="G120" s="100"/>
      <c r="H120" s="100"/>
      <c r="I120" s="100"/>
      <c r="J120" s="557"/>
      <c r="K120" s="101" t="s">
        <v>15</v>
      </c>
      <c r="L120" s="67"/>
    </row>
    <row r="121" spans="2:12" ht="18" customHeight="1" x14ac:dyDescent="0.45">
      <c r="B121" s="79"/>
      <c r="C121" s="84"/>
      <c r="D121" s="103"/>
      <c r="E121" s="103"/>
      <c r="F121" s="103"/>
      <c r="G121" s="103"/>
      <c r="H121" s="103"/>
      <c r="I121" s="103"/>
      <c r="J121" s="103"/>
      <c r="K121" s="213"/>
      <c r="L121" s="67"/>
    </row>
    <row r="122" spans="2:12" s="111" customFormat="1" ht="18" customHeight="1" x14ac:dyDescent="0.45">
      <c r="B122" s="151"/>
      <c r="C122" s="152"/>
      <c r="D122" s="129"/>
      <c r="E122" s="129"/>
      <c r="F122" s="129"/>
      <c r="G122" s="129"/>
      <c r="H122" s="129"/>
      <c r="I122" s="129"/>
      <c r="J122" s="129"/>
      <c r="K122" s="161"/>
      <c r="L122" s="110"/>
    </row>
    <row r="123" spans="2:12" s="111" customFormat="1" ht="18" customHeight="1" x14ac:dyDescent="0.45">
      <c r="B123" s="151"/>
      <c r="C123" s="152"/>
      <c r="D123" s="129"/>
      <c r="E123" s="129"/>
      <c r="F123" s="129"/>
      <c r="G123" s="129"/>
      <c r="H123" s="129"/>
      <c r="I123" s="129"/>
      <c r="J123" s="129"/>
      <c r="K123" s="161"/>
      <c r="L123" s="110"/>
    </row>
    <row r="124" spans="2:12" s="111" customFormat="1" ht="18" customHeight="1" x14ac:dyDescent="0.45">
      <c r="B124" s="151"/>
      <c r="C124" s="152"/>
      <c r="D124" s="129"/>
      <c r="E124" s="129"/>
      <c r="F124" s="129"/>
      <c r="G124" s="129"/>
      <c r="H124" s="129"/>
      <c r="I124" s="129"/>
      <c r="J124" s="129"/>
      <c r="K124" s="109"/>
      <c r="L124" s="110"/>
    </row>
    <row r="125" spans="2:12" s="111" customFormat="1" ht="18" customHeight="1" thickBot="1" x14ac:dyDescent="0.5">
      <c r="B125" s="151"/>
      <c r="C125" s="152"/>
      <c r="D125" s="129"/>
      <c r="E125" s="129"/>
      <c r="F125" s="129"/>
      <c r="G125" s="129"/>
      <c r="H125" s="129"/>
      <c r="I125" s="129"/>
      <c r="J125" s="129"/>
      <c r="K125" s="109"/>
      <c r="L125" s="110"/>
    </row>
    <row r="126" spans="2:12" ht="18" customHeight="1" thickBot="1" x14ac:dyDescent="0.6">
      <c r="B126" s="132" t="s">
        <v>98</v>
      </c>
      <c r="C126" s="133"/>
      <c r="D126" s="134"/>
      <c r="E126" s="95"/>
      <c r="F126" s="95" t="s">
        <v>42</v>
      </c>
      <c r="G126" s="113">
        <f>'432A'!I34</f>
        <v>0</v>
      </c>
      <c r="H126" s="134"/>
      <c r="I126" s="134"/>
      <c r="J126" s="153" t="s">
        <v>97</v>
      </c>
      <c r="K126" s="114">
        <f>SUM(K122:K125)</f>
        <v>0</v>
      </c>
      <c r="L126" s="67"/>
    </row>
    <row r="127" spans="2:12" ht="18" customHeight="1" thickBot="1" x14ac:dyDescent="0.5">
      <c r="B127" s="69"/>
      <c r="C127" s="65"/>
      <c r="D127" s="66"/>
      <c r="E127" s="66"/>
      <c r="F127" s="66"/>
      <c r="G127" s="66"/>
      <c r="H127" s="66"/>
      <c r="I127" s="66"/>
      <c r="J127" s="66"/>
      <c r="K127" s="66"/>
      <c r="L127" s="67"/>
    </row>
    <row r="128" spans="2:12" ht="18" customHeight="1" x14ac:dyDescent="0.45">
      <c r="B128" s="71" t="s">
        <v>443</v>
      </c>
      <c r="C128" s="158"/>
      <c r="D128" s="572" t="s">
        <v>399</v>
      </c>
      <c r="E128" s="150"/>
      <c r="F128" s="100"/>
      <c r="G128" s="100"/>
      <c r="H128" s="100"/>
      <c r="I128" s="100"/>
      <c r="J128" s="557"/>
      <c r="K128" s="101" t="s">
        <v>15</v>
      </c>
      <c r="L128" s="67"/>
    </row>
    <row r="129" spans="2:12" s="111" customFormat="1" ht="18" customHeight="1" x14ac:dyDescent="0.45">
      <c r="B129" s="151"/>
      <c r="C129" s="152"/>
      <c r="D129" s="129"/>
      <c r="E129" s="129"/>
      <c r="F129" s="129"/>
      <c r="G129" s="129"/>
      <c r="H129" s="129"/>
      <c r="I129" s="129"/>
      <c r="J129" s="129"/>
      <c r="K129" s="109"/>
      <c r="L129" s="110"/>
    </row>
    <row r="130" spans="2:12" s="111" customFormat="1" ht="18" customHeight="1" x14ac:dyDescent="0.45">
      <c r="B130" s="151"/>
      <c r="C130" s="152"/>
      <c r="D130" s="129"/>
      <c r="E130" s="129"/>
      <c r="F130" s="129"/>
      <c r="G130" s="129"/>
      <c r="H130" s="129"/>
      <c r="I130" s="129"/>
      <c r="J130" s="129"/>
      <c r="K130" s="109"/>
      <c r="L130" s="110"/>
    </row>
    <row r="131" spans="2:12" s="111" customFormat="1" ht="18" customHeight="1" x14ac:dyDescent="0.45">
      <c r="B131" s="151"/>
      <c r="C131" s="152"/>
      <c r="D131" s="129"/>
      <c r="E131" s="129"/>
      <c r="F131" s="129"/>
      <c r="G131" s="129"/>
      <c r="H131" s="129"/>
      <c r="I131" s="129"/>
      <c r="J131" s="129"/>
      <c r="K131" s="109"/>
      <c r="L131" s="110"/>
    </row>
    <row r="132" spans="2:12" s="111" customFormat="1" ht="18" customHeight="1" x14ac:dyDescent="0.45">
      <c r="B132" s="151"/>
      <c r="C132" s="152"/>
      <c r="D132" s="129"/>
      <c r="E132" s="129"/>
      <c r="F132" s="129"/>
      <c r="G132" s="129"/>
      <c r="H132" s="129"/>
      <c r="I132" s="129"/>
      <c r="J132" s="129"/>
      <c r="K132" s="109"/>
      <c r="L132" s="110"/>
    </row>
    <row r="133" spans="2:12" s="111" customFormat="1" ht="18" customHeight="1" thickBot="1" x14ac:dyDescent="0.5">
      <c r="B133" s="151"/>
      <c r="C133" s="152"/>
      <c r="D133" s="129"/>
      <c r="E133" s="129"/>
      <c r="F133" s="129"/>
      <c r="G133" s="129"/>
      <c r="H133" s="129"/>
      <c r="I133" s="129"/>
      <c r="J133" s="129"/>
      <c r="K133" s="109"/>
      <c r="L133" s="110"/>
    </row>
    <row r="134" spans="2:12" ht="18" customHeight="1" thickBot="1" x14ac:dyDescent="0.6">
      <c r="B134" s="132" t="s">
        <v>100</v>
      </c>
      <c r="C134" s="133"/>
      <c r="D134" s="134"/>
      <c r="E134" s="95"/>
      <c r="F134" s="95" t="s">
        <v>42</v>
      </c>
      <c r="G134" s="113">
        <f>'432A'!I35</f>
        <v>0</v>
      </c>
      <c r="H134" s="134"/>
      <c r="I134" s="134"/>
      <c r="J134" s="153" t="s">
        <v>99</v>
      </c>
      <c r="K134" s="114">
        <f>SUM(K129:K133)</f>
        <v>0</v>
      </c>
      <c r="L134" s="67"/>
    </row>
    <row r="135" spans="2:12" ht="18" customHeight="1" thickBot="1" x14ac:dyDescent="0.5">
      <c r="B135" s="163"/>
      <c r="C135" s="163"/>
      <c r="D135" s="164"/>
      <c r="E135" s="164"/>
      <c r="F135" s="164"/>
      <c r="G135" s="164"/>
      <c r="H135" s="164"/>
      <c r="I135" s="164"/>
      <c r="J135" s="164"/>
      <c r="K135" s="164"/>
      <c r="L135" s="165"/>
    </row>
    <row r="136" spans="2:12" ht="18" customHeight="1" x14ac:dyDescent="0.45">
      <c r="B136" s="71" t="s">
        <v>444</v>
      </c>
      <c r="C136" s="72"/>
      <c r="D136" s="100"/>
      <c r="E136" s="100"/>
      <c r="F136" s="572" t="s">
        <v>232</v>
      </c>
      <c r="G136" s="99"/>
      <c r="H136" s="100"/>
      <c r="I136" s="100"/>
      <c r="J136" s="557"/>
      <c r="K136" s="101" t="s">
        <v>15</v>
      </c>
      <c r="L136" s="67"/>
    </row>
    <row r="137" spans="2:12" s="111" customFormat="1" ht="18" customHeight="1" x14ac:dyDescent="0.45">
      <c r="B137" s="151"/>
      <c r="C137" s="152"/>
      <c r="D137" s="129"/>
      <c r="E137" s="129"/>
      <c r="F137" s="129"/>
      <c r="G137" s="129"/>
      <c r="H137" s="129"/>
      <c r="I137" s="129"/>
      <c r="J137" s="129"/>
      <c r="K137" s="161"/>
      <c r="L137" s="110"/>
    </row>
    <row r="138" spans="2:12" s="111" customFormat="1" ht="18" customHeight="1" x14ac:dyDescent="0.45">
      <c r="B138" s="151"/>
      <c r="C138" s="152"/>
      <c r="D138" s="129"/>
      <c r="E138" s="129"/>
      <c r="F138" s="129"/>
      <c r="G138" s="129"/>
      <c r="H138" s="129"/>
      <c r="I138" s="129"/>
      <c r="J138" s="129"/>
      <c r="K138" s="162"/>
      <c r="L138" s="110"/>
    </row>
    <row r="139" spans="2:12" s="111" customFormat="1" ht="18" customHeight="1" x14ac:dyDescent="0.45">
      <c r="B139" s="151"/>
      <c r="C139" s="152"/>
      <c r="D139" s="129"/>
      <c r="E139" s="129"/>
      <c r="F139" s="129"/>
      <c r="G139" s="129"/>
      <c r="H139" s="129"/>
      <c r="I139" s="129"/>
      <c r="J139" s="129"/>
      <c r="K139" s="162"/>
      <c r="L139" s="110"/>
    </row>
    <row r="140" spans="2:12" s="111" customFormat="1" ht="18" customHeight="1" x14ac:dyDescent="0.45">
      <c r="B140" s="151"/>
      <c r="C140" s="152"/>
      <c r="D140" s="129"/>
      <c r="E140" s="129"/>
      <c r="F140" s="129"/>
      <c r="G140" s="129"/>
      <c r="H140" s="129"/>
      <c r="I140" s="129"/>
      <c r="J140" s="129"/>
      <c r="K140" s="162"/>
      <c r="L140" s="110"/>
    </row>
    <row r="141" spans="2:12" s="111" customFormat="1" ht="18" customHeight="1" x14ac:dyDescent="0.45">
      <c r="B141" s="151"/>
      <c r="C141" s="152"/>
      <c r="D141" s="129"/>
      <c r="E141" s="129"/>
      <c r="F141" s="129"/>
      <c r="G141" s="129"/>
      <c r="H141" s="129"/>
      <c r="I141" s="129"/>
      <c r="J141" s="129"/>
      <c r="K141" s="109"/>
      <c r="L141" s="110"/>
    </row>
    <row r="142" spans="2:12" s="111" customFormat="1" ht="18" customHeight="1" thickBot="1" x14ac:dyDescent="0.5">
      <c r="B142" s="151"/>
      <c r="C142" s="152"/>
      <c r="D142" s="129"/>
      <c r="E142" s="129"/>
      <c r="F142" s="129"/>
      <c r="G142" s="129"/>
      <c r="H142" s="129"/>
      <c r="I142" s="129"/>
      <c r="J142" s="129"/>
      <c r="K142" s="109"/>
      <c r="L142" s="110"/>
    </row>
    <row r="143" spans="2:12" ht="18" customHeight="1" thickBot="1" x14ac:dyDescent="0.6">
      <c r="B143" s="132" t="s">
        <v>102</v>
      </c>
      <c r="C143" s="133"/>
      <c r="D143" s="134"/>
      <c r="E143" s="95"/>
      <c r="F143" s="95" t="s">
        <v>42</v>
      </c>
      <c r="G143" s="113">
        <f>'432A'!I36</f>
        <v>0</v>
      </c>
      <c r="H143" s="134"/>
      <c r="I143" s="134"/>
      <c r="J143" s="153" t="s">
        <v>101</v>
      </c>
      <c r="K143" s="114">
        <f>SUM(K137:K142)</f>
        <v>0</v>
      </c>
      <c r="L143" s="67"/>
    </row>
    <row r="144" spans="2:12" ht="18" customHeight="1" thickBot="1" x14ac:dyDescent="0.5">
      <c r="B144" s="69"/>
      <c r="C144" s="65"/>
      <c r="D144" s="66"/>
      <c r="E144" s="66"/>
      <c r="F144" s="66"/>
      <c r="G144" s="66"/>
      <c r="H144" s="66"/>
      <c r="I144" s="66"/>
      <c r="J144" s="135"/>
      <c r="K144" s="66"/>
      <c r="L144" s="67"/>
    </row>
    <row r="145" spans="2:12" ht="18" customHeight="1" x14ac:dyDescent="0.45">
      <c r="B145" s="71" t="s">
        <v>445</v>
      </c>
      <c r="C145" s="149"/>
      <c r="D145" s="100"/>
      <c r="E145" s="572" t="s">
        <v>403</v>
      </c>
      <c r="F145" s="100"/>
      <c r="G145" s="100"/>
      <c r="H145" s="100"/>
      <c r="I145" s="100"/>
      <c r="J145" s="557"/>
      <c r="K145" s="101" t="s">
        <v>15</v>
      </c>
      <c r="L145" s="67"/>
    </row>
    <row r="146" spans="2:12" s="111" customFormat="1" ht="18" customHeight="1" x14ac:dyDescent="0.45">
      <c r="B146" s="151"/>
      <c r="C146" s="152"/>
      <c r="D146" s="129"/>
      <c r="E146" s="129"/>
      <c r="F146" s="129"/>
      <c r="G146" s="129"/>
      <c r="H146" s="129"/>
      <c r="I146" s="129"/>
      <c r="J146" s="129"/>
      <c r="K146" s="162"/>
      <c r="L146" s="110"/>
    </row>
    <row r="147" spans="2:12" s="111" customFormat="1" ht="18" customHeight="1" x14ac:dyDescent="0.45">
      <c r="B147" s="151"/>
      <c r="C147" s="152"/>
      <c r="D147" s="129"/>
      <c r="E147" s="129"/>
      <c r="F147" s="129"/>
      <c r="G147" s="129"/>
      <c r="H147" s="129"/>
      <c r="I147" s="129"/>
      <c r="J147" s="129"/>
      <c r="K147" s="109"/>
      <c r="L147" s="110"/>
    </row>
    <row r="148" spans="2:12" s="111" customFormat="1" ht="18" customHeight="1" x14ac:dyDescent="0.45">
      <c r="B148" s="151"/>
      <c r="C148" s="152"/>
      <c r="D148" s="129"/>
      <c r="E148" s="129"/>
      <c r="F148" s="129"/>
      <c r="G148" s="129"/>
      <c r="H148" s="129"/>
      <c r="I148" s="129"/>
      <c r="J148" s="129"/>
      <c r="K148" s="109"/>
      <c r="L148" s="110"/>
    </row>
    <row r="149" spans="2:12" s="111" customFormat="1" ht="18" customHeight="1" x14ac:dyDescent="0.45">
      <c r="B149" s="151"/>
      <c r="C149" s="152"/>
      <c r="D149" s="129"/>
      <c r="E149" s="129"/>
      <c r="F149" s="129"/>
      <c r="G149" s="129"/>
      <c r="H149" s="129"/>
      <c r="I149" s="129"/>
      <c r="J149" s="129"/>
      <c r="K149" s="109"/>
      <c r="L149" s="110"/>
    </row>
    <row r="150" spans="2:12" s="111" customFormat="1" ht="18" customHeight="1" thickBot="1" x14ac:dyDescent="0.5">
      <c r="B150" s="151"/>
      <c r="C150" s="152"/>
      <c r="D150" s="129"/>
      <c r="E150" s="129"/>
      <c r="F150" s="129"/>
      <c r="G150" s="129"/>
      <c r="H150" s="129"/>
      <c r="I150" s="129"/>
      <c r="J150" s="129"/>
      <c r="K150" s="109"/>
      <c r="L150" s="110"/>
    </row>
    <row r="151" spans="2:12" ht="18" customHeight="1" thickBot="1" x14ac:dyDescent="0.6">
      <c r="B151" s="132" t="s">
        <v>122</v>
      </c>
      <c r="C151" s="133"/>
      <c r="D151" s="134"/>
      <c r="E151" s="95"/>
      <c r="F151" s="95" t="s">
        <v>42</v>
      </c>
      <c r="G151" s="113">
        <f>'432A'!I37</f>
        <v>0</v>
      </c>
      <c r="H151" s="134"/>
      <c r="I151" s="134"/>
      <c r="J151" s="153" t="s">
        <v>103</v>
      </c>
      <c r="K151" s="114">
        <f>SUM(K146:K150)</f>
        <v>0</v>
      </c>
      <c r="L151" s="67"/>
    </row>
    <row r="152" spans="2:12" ht="18" customHeight="1" thickBot="1" x14ac:dyDescent="0.5">
      <c r="B152" s="163"/>
      <c r="C152" s="163"/>
      <c r="D152" s="164"/>
      <c r="E152" s="164"/>
      <c r="F152" s="164"/>
      <c r="G152" s="164"/>
      <c r="H152" s="169"/>
      <c r="I152" s="164"/>
      <c r="J152" s="164"/>
      <c r="K152" s="164"/>
      <c r="L152" s="165"/>
    </row>
    <row r="153" spans="2:12" ht="18" customHeight="1" x14ac:dyDescent="0.45">
      <c r="B153" s="71" t="s">
        <v>446</v>
      </c>
      <c r="C153" s="72"/>
      <c r="D153" s="100"/>
      <c r="E153" s="100"/>
      <c r="F153" s="572" t="s">
        <v>233</v>
      </c>
      <c r="G153" s="100"/>
      <c r="H153" s="100"/>
      <c r="I153" s="100"/>
      <c r="J153" s="557"/>
      <c r="K153" s="101" t="s">
        <v>15</v>
      </c>
      <c r="L153" s="67"/>
    </row>
    <row r="154" spans="2:12" s="111" customFormat="1" ht="18" customHeight="1" x14ac:dyDescent="0.45">
      <c r="B154" s="151"/>
      <c r="C154" s="152"/>
      <c r="D154" s="129"/>
      <c r="E154" s="129"/>
      <c r="F154" s="129"/>
      <c r="G154" s="129"/>
      <c r="H154" s="129"/>
      <c r="I154" s="129"/>
      <c r="J154" s="129"/>
      <c r="K154" s="161"/>
      <c r="L154" s="110"/>
    </row>
    <row r="155" spans="2:12" s="111" customFormat="1" ht="18" customHeight="1" x14ac:dyDescent="0.45">
      <c r="B155" s="151"/>
      <c r="C155" s="152"/>
      <c r="D155" s="129"/>
      <c r="E155" s="129"/>
      <c r="F155" s="129"/>
      <c r="G155" s="129"/>
      <c r="H155" s="129"/>
      <c r="I155" s="129"/>
      <c r="J155" s="129"/>
      <c r="K155" s="109"/>
      <c r="L155" s="110"/>
    </row>
    <row r="156" spans="2:12" s="111" customFormat="1" ht="18" customHeight="1" x14ac:dyDescent="0.45">
      <c r="B156" s="151"/>
      <c r="C156" s="152"/>
      <c r="D156" s="129"/>
      <c r="E156" s="129"/>
      <c r="F156" s="129"/>
      <c r="G156" s="129"/>
      <c r="H156" s="129"/>
      <c r="I156" s="129"/>
      <c r="J156" s="129"/>
      <c r="K156" s="109"/>
      <c r="L156" s="110"/>
    </row>
    <row r="157" spans="2:12" s="111" customFormat="1" ht="18" customHeight="1" x14ac:dyDescent="0.45">
      <c r="B157" s="151"/>
      <c r="C157" s="152"/>
      <c r="D157" s="129"/>
      <c r="E157" s="129"/>
      <c r="F157" s="129"/>
      <c r="G157" s="129"/>
      <c r="H157" s="129"/>
      <c r="I157" s="129"/>
      <c r="J157" s="129"/>
      <c r="K157" s="109"/>
      <c r="L157" s="110"/>
    </row>
    <row r="158" spans="2:12" s="111" customFormat="1" ht="18" customHeight="1" thickBot="1" x14ac:dyDescent="0.5">
      <c r="B158" s="151"/>
      <c r="C158" s="152"/>
      <c r="D158" s="129"/>
      <c r="E158" s="129"/>
      <c r="F158" s="129"/>
      <c r="G158" s="129"/>
      <c r="H158" s="167"/>
      <c r="I158" s="129"/>
      <c r="J158" s="129"/>
      <c r="K158" s="109"/>
      <c r="L158" s="110"/>
    </row>
    <row r="159" spans="2:12" ht="18" customHeight="1" thickBot="1" x14ac:dyDescent="0.6">
      <c r="B159" s="132" t="s">
        <v>125</v>
      </c>
      <c r="C159" s="133"/>
      <c r="D159" s="134"/>
      <c r="E159" s="134"/>
      <c r="F159" s="95" t="s">
        <v>42</v>
      </c>
      <c r="G159" s="113">
        <f>'432A'!I38</f>
        <v>0</v>
      </c>
      <c r="H159" s="168"/>
      <c r="I159" s="170"/>
      <c r="J159" s="153" t="s">
        <v>104</v>
      </c>
      <c r="K159" s="114">
        <f>SUM(K154:K158)</f>
        <v>0</v>
      </c>
      <c r="L159" s="67"/>
    </row>
    <row r="160" spans="2:12" ht="18" customHeight="1" thickBot="1" x14ac:dyDescent="0.5">
      <c r="B160" s="70"/>
      <c r="C160" s="65"/>
      <c r="D160" s="66"/>
      <c r="E160" s="66"/>
      <c r="F160" s="66"/>
      <c r="G160" s="66"/>
      <c r="H160" s="66"/>
      <c r="I160" s="66"/>
      <c r="J160" s="66"/>
      <c r="K160" s="66"/>
      <c r="L160" s="67"/>
    </row>
    <row r="161" spans="2:12" ht="18" customHeight="1" x14ac:dyDescent="0.45">
      <c r="B161" s="71" t="s">
        <v>447</v>
      </c>
      <c r="C161" s="72"/>
      <c r="D161" s="572" t="s">
        <v>402</v>
      </c>
      <c r="E161" s="100"/>
      <c r="F161" s="100"/>
      <c r="G161" s="100"/>
      <c r="H161" s="100"/>
      <c r="I161" s="100"/>
      <c r="J161" s="557"/>
      <c r="K161" s="101" t="s">
        <v>15</v>
      </c>
      <c r="L161" s="67"/>
    </row>
    <row r="162" spans="2:12" ht="18" customHeight="1" x14ac:dyDescent="0.45">
      <c r="B162" s="151"/>
      <c r="C162" s="152"/>
      <c r="D162" s="129"/>
      <c r="E162" s="129"/>
      <c r="F162" s="129"/>
      <c r="G162" s="129"/>
      <c r="H162" s="129"/>
      <c r="I162" s="129"/>
      <c r="J162" s="129"/>
      <c r="K162" s="161"/>
      <c r="L162" s="67"/>
    </row>
    <row r="163" spans="2:12" ht="18" customHeight="1" x14ac:dyDescent="0.45">
      <c r="B163" s="151"/>
      <c r="C163" s="152"/>
      <c r="D163" s="129"/>
      <c r="E163" s="129"/>
      <c r="F163" s="129"/>
      <c r="G163" s="129"/>
      <c r="H163" s="129"/>
      <c r="I163" s="129"/>
      <c r="J163" s="129"/>
      <c r="K163" s="109"/>
      <c r="L163" s="67"/>
    </row>
    <row r="164" spans="2:12" ht="18" customHeight="1" x14ac:dyDescent="0.45">
      <c r="B164" s="151"/>
      <c r="C164" s="152"/>
      <c r="D164" s="129"/>
      <c r="E164" s="129"/>
      <c r="F164" s="129"/>
      <c r="G164" s="129"/>
      <c r="H164" s="129"/>
      <c r="I164" s="129"/>
      <c r="J164" s="129"/>
      <c r="K164" s="109"/>
      <c r="L164" s="67"/>
    </row>
    <row r="165" spans="2:12" ht="18" customHeight="1" x14ac:dyDescent="0.45">
      <c r="B165" s="151"/>
      <c r="C165" s="152"/>
      <c r="D165" s="129"/>
      <c r="E165" s="129"/>
      <c r="F165" s="129"/>
      <c r="G165" s="129"/>
      <c r="H165" s="129"/>
      <c r="I165" s="129"/>
      <c r="J165" s="129"/>
      <c r="K165" s="109"/>
      <c r="L165" s="67"/>
    </row>
    <row r="166" spans="2:12" ht="18" customHeight="1" thickBot="1" x14ac:dyDescent="0.5">
      <c r="B166" s="151"/>
      <c r="C166" s="152"/>
      <c r="D166" s="129"/>
      <c r="E166" s="129"/>
      <c r="F166" s="129"/>
      <c r="G166" s="129"/>
      <c r="H166" s="167"/>
      <c r="I166" s="129"/>
      <c r="J166" s="129"/>
      <c r="K166" s="109"/>
      <c r="L166" s="67"/>
    </row>
    <row r="167" spans="2:12" ht="18" customHeight="1" thickBot="1" x14ac:dyDescent="0.6">
      <c r="B167" s="132" t="s">
        <v>123</v>
      </c>
      <c r="C167" s="133"/>
      <c r="D167" s="134"/>
      <c r="E167" s="134"/>
      <c r="F167" s="95" t="s">
        <v>42</v>
      </c>
      <c r="G167" s="113">
        <f>'432A'!I39</f>
        <v>0</v>
      </c>
      <c r="H167" s="168"/>
      <c r="I167" s="170"/>
      <c r="J167" s="153" t="s">
        <v>105</v>
      </c>
      <c r="K167" s="114">
        <f>SUM(K162:K166)</f>
        <v>0</v>
      </c>
      <c r="L167" s="67"/>
    </row>
    <row r="168" spans="2:12" ht="18" customHeight="1" thickBot="1" x14ac:dyDescent="0.5">
      <c r="B168" s="70"/>
      <c r="C168" s="65"/>
      <c r="D168" s="66"/>
      <c r="E168" s="66"/>
      <c r="F168" s="66"/>
      <c r="G168" s="236"/>
      <c r="H168" s="66"/>
      <c r="I168" s="66"/>
      <c r="J168" s="66"/>
      <c r="K168" s="66"/>
      <c r="L168" s="67"/>
    </row>
    <row r="169" spans="2:12" ht="18" customHeight="1" x14ac:dyDescent="0.45">
      <c r="B169" s="171" t="s">
        <v>448</v>
      </c>
      <c r="C169" s="72"/>
      <c r="D169" s="159"/>
      <c r="E169" s="172"/>
      <c r="F169" s="572" t="s">
        <v>400</v>
      </c>
      <c r="H169" s="100"/>
      <c r="I169" s="100"/>
      <c r="J169" s="557"/>
      <c r="K169" s="101" t="s">
        <v>15</v>
      </c>
      <c r="L169" s="67"/>
    </row>
    <row r="170" spans="2:12" s="111" customFormat="1" ht="18" customHeight="1" x14ac:dyDescent="0.45">
      <c r="B170" s="151"/>
      <c r="C170" s="152"/>
      <c r="D170" s="129"/>
      <c r="E170" s="129"/>
      <c r="F170" s="129"/>
      <c r="G170" s="129"/>
      <c r="H170" s="129"/>
      <c r="I170" s="129"/>
      <c r="J170" s="129"/>
      <c r="K170" s="109"/>
      <c r="L170" s="110"/>
    </row>
    <row r="171" spans="2:12" s="111" customFormat="1" ht="18" customHeight="1" x14ac:dyDescent="0.45">
      <c r="B171" s="151"/>
      <c r="C171" s="152"/>
      <c r="D171" s="129"/>
      <c r="E171" s="129"/>
      <c r="F171" s="129"/>
      <c r="G171" s="129"/>
      <c r="H171" s="129"/>
      <c r="I171" s="129"/>
      <c r="J171" s="129"/>
      <c r="K171" s="109"/>
      <c r="L171" s="110"/>
    </row>
    <row r="172" spans="2:12" s="111" customFormat="1" ht="18" customHeight="1" x14ac:dyDescent="0.45">
      <c r="B172" s="151"/>
      <c r="C172" s="152"/>
      <c r="D172" s="129"/>
      <c r="E172" s="129"/>
      <c r="F172" s="129"/>
      <c r="G172" s="129"/>
      <c r="H172" s="129"/>
      <c r="I172" s="129"/>
      <c r="J172" s="129"/>
      <c r="K172" s="109"/>
      <c r="L172" s="110"/>
    </row>
    <row r="173" spans="2:12" s="111" customFormat="1" ht="18" customHeight="1" x14ac:dyDescent="0.45">
      <c r="B173" s="151"/>
      <c r="C173" s="152"/>
      <c r="D173" s="129"/>
      <c r="E173" s="129"/>
      <c r="F173" s="129"/>
      <c r="G173" s="129"/>
      <c r="H173" s="129"/>
      <c r="I173" s="129"/>
      <c r="J173" s="129"/>
      <c r="K173" s="109"/>
      <c r="L173" s="110"/>
    </row>
    <row r="174" spans="2:12" s="111" customFormat="1" ht="18" customHeight="1" thickBot="1" x14ac:dyDescent="0.5">
      <c r="B174" s="151"/>
      <c r="C174" s="152"/>
      <c r="D174" s="129"/>
      <c r="E174" s="129"/>
      <c r="F174" s="129"/>
      <c r="G174" s="167"/>
      <c r="H174" s="167"/>
      <c r="I174" s="167"/>
      <c r="J174" s="129"/>
      <c r="K174" s="109"/>
      <c r="L174" s="110"/>
    </row>
    <row r="175" spans="2:12" ht="18" customHeight="1" thickBot="1" x14ac:dyDescent="0.6">
      <c r="B175" s="132" t="s">
        <v>107</v>
      </c>
      <c r="C175" s="133"/>
      <c r="D175" s="134"/>
      <c r="E175" s="134"/>
      <c r="F175" s="120" t="s">
        <v>42</v>
      </c>
      <c r="G175" s="113">
        <f>'432A'!I40</f>
        <v>0</v>
      </c>
      <c r="H175" s="168"/>
      <c r="I175" s="173"/>
      <c r="J175" s="153" t="s">
        <v>106</v>
      </c>
      <c r="K175" s="114">
        <f>SUM(K170:K174)</f>
        <v>0</v>
      </c>
      <c r="L175" s="67"/>
    </row>
    <row r="176" spans="2:12" ht="18" customHeight="1" thickBot="1" x14ac:dyDescent="0.5">
      <c r="B176" s="69"/>
      <c r="C176" s="65"/>
      <c r="D176" s="66"/>
      <c r="E176" s="66"/>
      <c r="F176" s="66"/>
      <c r="G176" s="66"/>
      <c r="H176" s="66"/>
      <c r="I176" s="66"/>
      <c r="J176" s="135"/>
      <c r="K176" s="66"/>
      <c r="L176" s="67"/>
    </row>
    <row r="177" spans="2:12" ht="18" customHeight="1" x14ac:dyDescent="0.45">
      <c r="B177" s="71" t="s">
        <v>449</v>
      </c>
      <c r="C177" s="72"/>
      <c r="D177" s="159"/>
      <c r="E177" s="99"/>
      <c r="F177" s="100"/>
      <c r="G177" s="100"/>
      <c r="H177" s="100"/>
      <c r="I177" s="100"/>
      <c r="J177" s="557" t="s">
        <v>234</v>
      </c>
      <c r="K177" s="101" t="s">
        <v>15</v>
      </c>
      <c r="L177" s="67"/>
    </row>
    <row r="178" spans="2:12" s="111" customFormat="1" ht="18" customHeight="1" x14ac:dyDescent="0.45">
      <c r="B178" s="151"/>
      <c r="C178" s="152"/>
      <c r="D178" s="129"/>
      <c r="E178" s="129"/>
      <c r="F178" s="129"/>
      <c r="G178" s="129"/>
      <c r="H178" s="129"/>
      <c r="I178" s="129"/>
      <c r="J178" s="129"/>
      <c r="K178" s="109"/>
      <c r="L178" s="110"/>
    </row>
    <row r="179" spans="2:12" s="111" customFormat="1" ht="18" customHeight="1" x14ac:dyDescent="0.45">
      <c r="B179" s="155"/>
      <c r="C179" s="152"/>
      <c r="D179" s="129"/>
      <c r="E179" s="129"/>
      <c r="F179" s="129"/>
      <c r="G179" s="129"/>
      <c r="H179" s="129"/>
      <c r="I179" s="129"/>
      <c r="J179" s="129"/>
      <c r="K179" s="109"/>
      <c r="L179" s="110"/>
    </row>
    <row r="180" spans="2:12" s="111" customFormat="1" ht="18" customHeight="1" x14ac:dyDescent="0.45">
      <c r="B180" s="151"/>
      <c r="C180" s="152"/>
      <c r="D180" s="129"/>
      <c r="E180" s="129"/>
      <c r="F180" s="129"/>
      <c r="G180" s="129"/>
      <c r="H180" s="129"/>
      <c r="I180" s="129"/>
      <c r="J180" s="129"/>
      <c r="K180" s="109"/>
      <c r="L180" s="110"/>
    </row>
    <row r="181" spans="2:12" s="111" customFormat="1" ht="18" customHeight="1" x14ac:dyDescent="0.45">
      <c r="B181" s="151"/>
      <c r="C181" s="152"/>
      <c r="D181" s="129"/>
      <c r="E181" s="129"/>
      <c r="F181" s="129"/>
      <c r="G181" s="129"/>
      <c r="H181" s="129"/>
      <c r="I181" s="129"/>
      <c r="J181" s="129"/>
      <c r="K181" s="109"/>
      <c r="L181" s="110"/>
    </row>
    <row r="182" spans="2:12" s="111" customFormat="1" ht="18" customHeight="1" thickBot="1" x14ac:dyDescent="0.5">
      <c r="B182" s="151"/>
      <c r="C182" s="152"/>
      <c r="D182" s="129"/>
      <c r="E182" s="129"/>
      <c r="F182" s="129"/>
      <c r="G182" s="167"/>
      <c r="H182" s="167"/>
      <c r="I182" s="129"/>
      <c r="J182" s="129"/>
      <c r="K182" s="109"/>
      <c r="L182" s="110"/>
    </row>
    <row r="183" spans="2:12" ht="18" customHeight="1" thickBot="1" x14ac:dyDescent="0.6">
      <c r="B183" s="132" t="s">
        <v>109</v>
      </c>
      <c r="C183" s="133"/>
      <c r="D183" s="134"/>
      <c r="E183" s="134"/>
      <c r="F183" s="120" t="s">
        <v>42</v>
      </c>
      <c r="G183" s="113">
        <f>'432A'!I41</f>
        <v>0</v>
      </c>
      <c r="H183" s="168"/>
      <c r="I183" s="170"/>
      <c r="J183" s="153" t="s">
        <v>108</v>
      </c>
      <c r="K183" s="114">
        <f>SUM(K178:K182)</f>
        <v>0</v>
      </c>
      <c r="L183" s="67"/>
    </row>
    <row r="184" spans="2:12" ht="18" customHeight="1" thickBot="1" x14ac:dyDescent="0.5">
      <c r="B184" s="70"/>
      <c r="C184" s="65"/>
      <c r="D184" s="65"/>
      <c r="E184" s="65"/>
      <c r="F184" s="65"/>
      <c r="G184" s="65"/>
      <c r="H184" s="65"/>
      <c r="I184" s="65"/>
      <c r="J184" s="65"/>
      <c r="K184" s="65"/>
      <c r="L184" s="177"/>
    </row>
    <row r="185" spans="2:12" ht="18" customHeight="1" x14ac:dyDescent="0.45">
      <c r="B185" s="664" t="s">
        <v>450</v>
      </c>
      <c r="C185" s="338"/>
      <c r="D185" s="338"/>
      <c r="E185" s="577" t="s">
        <v>236</v>
      </c>
      <c r="F185" s="175"/>
      <c r="G185" s="175"/>
      <c r="H185" s="175"/>
      <c r="I185" s="175"/>
      <c r="J185" s="561"/>
      <c r="K185" s="176" t="s">
        <v>15</v>
      </c>
      <c r="L185" s="177"/>
    </row>
    <row r="186" spans="2:12" s="111" customFormat="1" ht="18" customHeight="1" x14ac:dyDescent="0.45">
      <c r="B186" s="181"/>
      <c r="C186" s="178"/>
      <c r="D186" s="178"/>
      <c r="E186" s="178"/>
      <c r="F186" s="178"/>
      <c r="G186" s="178"/>
      <c r="H186" s="178"/>
      <c r="I186" s="178"/>
      <c r="J186" s="178"/>
      <c r="K186" s="179"/>
      <c r="L186" s="180"/>
    </row>
    <row r="187" spans="2:12" s="111" customFormat="1" ht="18" customHeight="1" x14ac:dyDescent="0.45">
      <c r="B187" s="186"/>
      <c r="C187" s="178"/>
      <c r="D187" s="178"/>
      <c r="E187" s="178"/>
      <c r="F187" s="178"/>
      <c r="G187" s="178"/>
      <c r="H187" s="178"/>
      <c r="I187" s="178"/>
      <c r="J187" s="178"/>
      <c r="K187" s="179"/>
      <c r="L187" s="180"/>
    </row>
    <row r="188" spans="2:12" s="111" customFormat="1" ht="18" customHeight="1" x14ac:dyDescent="0.45">
      <c r="B188" s="186"/>
      <c r="C188" s="178"/>
      <c r="D188" s="178"/>
      <c r="E188" s="178"/>
      <c r="F188" s="178"/>
      <c r="G188" s="178"/>
      <c r="H188" s="178"/>
      <c r="I188" s="178"/>
      <c r="J188" s="178"/>
      <c r="K188" s="179"/>
      <c r="L188" s="180"/>
    </row>
    <row r="189" spans="2:12" s="111" customFormat="1" ht="18" customHeight="1" x14ac:dyDescent="0.45">
      <c r="B189" s="186"/>
      <c r="C189" s="178"/>
      <c r="D189" s="178"/>
      <c r="E189" s="178"/>
      <c r="F189" s="178"/>
      <c r="G189" s="178"/>
      <c r="H189" s="178"/>
      <c r="I189" s="178"/>
      <c r="J189" s="178"/>
      <c r="K189" s="179"/>
      <c r="L189" s="180"/>
    </row>
    <row r="190" spans="2:12" s="111" customFormat="1" ht="18" customHeight="1" thickBot="1" x14ac:dyDescent="0.5">
      <c r="B190" s="187"/>
      <c r="C190" s="182"/>
      <c r="D190" s="182"/>
      <c r="E190" s="182"/>
      <c r="F190" s="182"/>
      <c r="G190" s="182"/>
      <c r="H190" s="182"/>
      <c r="I190" s="182"/>
      <c r="J190" s="182"/>
      <c r="K190" s="188"/>
      <c r="L190" s="180"/>
    </row>
    <row r="191" spans="2:12" ht="18" customHeight="1" thickBot="1" x14ac:dyDescent="0.6">
      <c r="B191" s="183" t="s">
        <v>451</v>
      </c>
      <c r="C191" s="125"/>
      <c r="D191" s="125"/>
      <c r="E191" s="125"/>
      <c r="F191" s="88" t="s">
        <v>42</v>
      </c>
      <c r="G191" s="113">
        <f>+'432A'!I42</f>
        <v>0</v>
      </c>
      <c r="H191" s="168"/>
      <c r="I191" s="173"/>
      <c r="J191" s="189" t="s">
        <v>110</v>
      </c>
      <c r="K191" s="185">
        <f>SUM(K186:K190)</f>
        <v>0</v>
      </c>
      <c r="L191" s="177"/>
    </row>
    <row r="192" spans="2:12" ht="18" customHeight="1" thickBot="1" x14ac:dyDescent="0.6">
      <c r="B192" s="336"/>
      <c r="C192" s="163"/>
      <c r="D192" s="163"/>
      <c r="E192" s="163"/>
      <c r="F192" s="65"/>
      <c r="G192" s="339"/>
      <c r="H192" s="163"/>
      <c r="I192" s="166"/>
      <c r="J192" s="192"/>
      <c r="K192" s="337"/>
      <c r="L192" s="177"/>
    </row>
    <row r="193" spans="2:12" ht="18" customHeight="1" x14ac:dyDescent="0.45">
      <c r="B193" s="174" t="s">
        <v>477</v>
      </c>
      <c r="C193" s="175"/>
      <c r="D193" s="175"/>
      <c r="E193" s="175"/>
      <c r="F193" s="578" t="s">
        <v>238</v>
      </c>
      <c r="G193" s="175"/>
      <c r="H193" s="175"/>
      <c r="I193" s="175"/>
      <c r="J193" s="561"/>
      <c r="K193" s="176" t="s">
        <v>15</v>
      </c>
      <c r="L193" s="177"/>
    </row>
    <row r="194" spans="2:12" s="111" customFormat="1" ht="18" customHeight="1" x14ac:dyDescent="0.45">
      <c r="B194" s="181"/>
      <c r="C194" s="178"/>
      <c r="D194" s="178"/>
      <c r="E194" s="178"/>
      <c r="F194" s="178"/>
      <c r="G194" s="178"/>
      <c r="H194" s="178"/>
      <c r="I194" s="178"/>
      <c r="J194" s="178"/>
      <c r="K194" s="179"/>
      <c r="L194" s="180"/>
    </row>
    <row r="195" spans="2:12" s="111" customFormat="1" ht="18" customHeight="1" x14ac:dyDescent="0.45">
      <c r="B195" s="186"/>
      <c r="C195" s="178"/>
      <c r="D195" s="178"/>
      <c r="E195" s="178"/>
      <c r="F195" s="178"/>
      <c r="G195" s="178"/>
      <c r="H195" s="178"/>
      <c r="I195" s="178"/>
      <c r="J195" s="178"/>
      <c r="K195" s="179"/>
      <c r="L195" s="180"/>
    </row>
    <row r="196" spans="2:12" s="111" customFormat="1" ht="18" customHeight="1" x14ac:dyDescent="0.45">
      <c r="B196" s="186"/>
      <c r="C196" s="178"/>
      <c r="D196" s="178"/>
      <c r="E196" s="178"/>
      <c r="F196" s="178"/>
      <c r="G196" s="178"/>
      <c r="H196" s="178"/>
      <c r="I196" s="178"/>
      <c r="J196" s="178"/>
      <c r="K196" s="179"/>
      <c r="L196" s="180"/>
    </row>
    <row r="197" spans="2:12" s="111" customFormat="1" ht="18" customHeight="1" x14ac:dyDescent="0.45">
      <c r="B197" s="186"/>
      <c r="C197" s="178"/>
      <c r="D197" s="178"/>
      <c r="E197" s="178"/>
      <c r="F197" s="178"/>
      <c r="G197" s="178"/>
      <c r="H197" s="178"/>
      <c r="I197" s="178"/>
      <c r="J197" s="178"/>
      <c r="K197" s="179"/>
      <c r="L197" s="180"/>
    </row>
    <row r="198" spans="2:12" s="111" customFormat="1" ht="18" customHeight="1" thickBot="1" x14ac:dyDescent="0.5">
      <c r="B198" s="187"/>
      <c r="C198" s="182"/>
      <c r="D198" s="182"/>
      <c r="E198" s="182"/>
      <c r="F198" s="182"/>
      <c r="G198" s="182"/>
      <c r="H198" s="182"/>
      <c r="I198" s="182"/>
      <c r="J198" s="182"/>
      <c r="K198" s="188"/>
      <c r="L198" s="180"/>
    </row>
    <row r="199" spans="2:12" ht="18" customHeight="1" thickBot="1" x14ac:dyDescent="0.6">
      <c r="B199" s="183" t="s">
        <v>112</v>
      </c>
      <c r="C199" s="125"/>
      <c r="D199" s="125"/>
      <c r="E199" s="125"/>
      <c r="F199" s="88" t="s">
        <v>42</v>
      </c>
      <c r="G199" s="113">
        <f>'432A'!I43</f>
        <v>0</v>
      </c>
      <c r="H199" s="168"/>
      <c r="I199" s="173"/>
      <c r="J199" s="189" t="s">
        <v>111</v>
      </c>
      <c r="K199" s="185">
        <f>SUM(K194:K198)</f>
        <v>0</v>
      </c>
      <c r="L199" s="177"/>
    </row>
    <row r="200" spans="2:12" ht="18" customHeight="1" thickBot="1" x14ac:dyDescent="0.6">
      <c r="B200" s="190"/>
      <c r="C200" s="163"/>
      <c r="D200" s="163"/>
      <c r="E200" s="163"/>
      <c r="F200" s="163"/>
      <c r="G200" s="66"/>
      <c r="H200" s="166"/>
      <c r="I200" s="166"/>
      <c r="J200" s="128"/>
      <c r="K200" s="191"/>
      <c r="L200" s="177"/>
    </row>
    <row r="201" spans="2:12" ht="18" customHeight="1" x14ac:dyDescent="0.45">
      <c r="B201" s="174" t="s">
        <v>478</v>
      </c>
      <c r="C201" s="175"/>
      <c r="D201" s="578" t="s">
        <v>239</v>
      </c>
      <c r="E201" s="245"/>
      <c r="F201" s="175"/>
      <c r="G201" s="175"/>
      <c r="H201" s="175"/>
      <c r="I201" s="175"/>
      <c r="J201" s="561"/>
      <c r="K201" s="176" t="s">
        <v>15</v>
      </c>
      <c r="L201" s="177"/>
    </row>
    <row r="202" spans="2:12" s="111" customFormat="1" ht="18" customHeight="1" x14ac:dyDescent="0.45">
      <c r="B202" s="181"/>
      <c r="C202" s="178"/>
      <c r="D202" s="178"/>
      <c r="E202" s="178"/>
      <c r="F202" s="178"/>
      <c r="G202" s="178"/>
      <c r="H202" s="178"/>
      <c r="I202" s="178"/>
      <c r="J202" s="178"/>
      <c r="K202" s="179"/>
      <c r="L202" s="180"/>
    </row>
    <row r="203" spans="2:12" s="111" customFormat="1" ht="18" customHeight="1" x14ac:dyDescent="0.45">
      <c r="B203" s="181"/>
      <c r="C203" s="178"/>
      <c r="D203" s="178"/>
      <c r="E203" s="178"/>
      <c r="F203" s="178"/>
      <c r="G203" s="178"/>
      <c r="H203" s="178"/>
      <c r="I203" s="178"/>
      <c r="J203" s="178"/>
      <c r="K203" s="179"/>
      <c r="L203" s="180"/>
    </row>
    <row r="204" spans="2:12" s="111" customFormat="1" ht="18" customHeight="1" x14ac:dyDescent="0.45">
      <c r="B204" s="186"/>
      <c r="C204" s="178"/>
      <c r="D204" s="178"/>
      <c r="E204" s="178"/>
      <c r="F204" s="178"/>
      <c r="G204" s="178"/>
      <c r="H204" s="178"/>
      <c r="I204" s="178"/>
      <c r="J204" s="178"/>
      <c r="K204" s="179"/>
      <c r="L204" s="180"/>
    </row>
    <row r="205" spans="2:12" s="111" customFormat="1" ht="18" customHeight="1" x14ac:dyDescent="0.45">
      <c r="B205" s="181"/>
      <c r="C205" s="178"/>
      <c r="D205" s="178"/>
      <c r="E205" s="178"/>
      <c r="F205" s="178"/>
      <c r="G205" s="178"/>
      <c r="H205" s="178"/>
      <c r="I205" s="178"/>
      <c r="J205" s="178"/>
      <c r="K205" s="179"/>
      <c r="L205" s="180"/>
    </row>
    <row r="206" spans="2:12" s="111" customFormat="1" ht="18" customHeight="1" thickBot="1" x14ac:dyDescent="0.5">
      <c r="B206" s="181"/>
      <c r="C206" s="178"/>
      <c r="D206" s="178"/>
      <c r="E206" s="178"/>
      <c r="F206" s="178"/>
      <c r="G206" s="182"/>
      <c r="H206" s="178"/>
      <c r="I206" s="178"/>
      <c r="J206" s="178"/>
      <c r="K206" s="179"/>
      <c r="L206" s="180"/>
    </row>
    <row r="207" spans="2:12" ht="18" customHeight="1" thickBot="1" x14ac:dyDescent="0.6">
      <c r="B207" s="183" t="s">
        <v>113</v>
      </c>
      <c r="C207" s="125"/>
      <c r="D207" s="125"/>
      <c r="E207" s="125"/>
      <c r="F207" s="88" t="s">
        <v>42</v>
      </c>
      <c r="G207" s="113">
        <f>'432A'!I44</f>
        <v>0</v>
      </c>
      <c r="H207" s="168"/>
      <c r="I207" s="170"/>
      <c r="J207" s="184" t="s">
        <v>146</v>
      </c>
      <c r="K207" s="185">
        <f>SUM(K202:K206)</f>
        <v>0</v>
      </c>
      <c r="L207" s="177"/>
    </row>
    <row r="208" spans="2:12" ht="18" customHeight="1" thickBot="1" x14ac:dyDescent="0.6">
      <c r="B208" s="190"/>
      <c r="C208" s="163"/>
      <c r="D208" s="163"/>
      <c r="E208" s="163"/>
      <c r="F208" s="163"/>
      <c r="G208" s="65"/>
      <c r="H208" s="166"/>
      <c r="I208" s="166"/>
      <c r="J208" s="192"/>
      <c r="K208" s="191"/>
      <c r="L208" s="177"/>
    </row>
    <row r="209" spans="2:12" ht="18" customHeight="1" x14ac:dyDescent="0.45">
      <c r="B209" s="174" t="s">
        <v>479</v>
      </c>
      <c r="C209" s="175"/>
      <c r="D209" s="578" t="s">
        <v>240</v>
      </c>
      <c r="E209" s="175"/>
      <c r="F209" s="175"/>
      <c r="G209" s="175"/>
      <c r="H209" s="175"/>
      <c r="I209" s="175"/>
      <c r="J209" s="561"/>
      <c r="K209" s="176" t="s">
        <v>15</v>
      </c>
      <c r="L209" s="177"/>
    </row>
    <row r="210" spans="2:12" s="111" customFormat="1" ht="18" customHeight="1" x14ac:dyDescent="0.45">
      <c r="B210" s="181"/>
      <c r="C210" s="178"/>
      <c r="D210" s="178"/>
      <c r="E210" s="178"/>
      <c r="F210" s="178"/>
      <c r="G210" s="178"/>
      <c r="H210" s="178"/>
      <c r="I210" s="178"/>
      <c r="J210" s="178"/>
      <c r="K210" s="179"/>
      <c r="L210" s="180"/>
    </row>
    <row r="211" spans="2:12" s="111" customFormat="1" ht="18" customHeight="1" x14ac:dyDescent="0.45">
      <c r="B211" s="186"/>
      <c r="C211" s="193"/>
      <c r="D211" s="193"/>
      <c r="E211" s="193"/>
      <c r="F211" s="178"/>
      <c r="G211" s="178"/>
      <c r="H211" s="178"/>
      <c r="I211" s="178"/>
      <c r="J211" s="178"/>
      <c r="K211" s="179"/>
      <c r="L211" s="180"/>
    </row>
    <row r="212" spans="2:12" s="111" customFormat="1" ht="18" customHeight="1" x14ac:dyDescent="0.45">
      <c r="B212" s="186"/>
      <c r="C212" s="178"/>
      <c r="D212" s="178"/>
      <c r="E212" s="178"/>
      <c r="F212" s="178"/>
      <c r="G212" s="178"/>
      <c r="H212" s="178"/>
      <c r="I212" s="178"/>
      <c r="J212" s="178"/>
      <c r="K212" s="179"/>
      <c r="L212" s="180"/>
    </row>
    <row r="213" spans="2:12" s="111" customFormat="1" ht="18" customHeight="1" x14ac:dyDescent="0.45">
      <c r="B213" s="186"/>
      <c r="C213" s="178"/>
      <c r="D213" s="178"/>
      <c r="E213" s="178"/>
      <c r="F213" s="178"/>
      <c r="G213" s="178"/>
      <c r="H213" s="178"/>
      <c r="I213" s="178"/>
      <c r="J213" s="178"/>
      <c r="K213" s="179"/>
      <c r="L213" s="180"/>
    </row>
    <row r="214" spans="2:12" s="111" customFormat="1" ht="18" customHeight="1" x14ac:dyDescent="0.45">
      <c r="B214" s="181"/>
      <c r="C214" s="178"/>
      <c r="D214" s="178"/>
      <c r="E214" s="178"/>
      <c r="F214" s="178"/>
      <c r="G214" s="178"/>
      <c r="H214" s="178"/>
      <c r="I214" s="178"/>
      <c r="J214" s="178"/>
      <c r="K214" s="179"/>
      <c r="L214" s="180"/>
    </row>
    <row r="215" spans="2:12" s="111" customFormat="1" ht="18" customHeight="1" x14ac:dyDescent="0.45">
      <c r="B215" s="181"/>
      <c r="C215" s="178"/>
      <c r="D215" s="178"/>
      <c r="E215" s="178"/>
      <c r="F215" s="178"/>
      <c r="G215" s="178"/>
      <c r="H215" s="178"/>
      <c r="I215" s="178"/>
      <c r="J215" s="178"/>
      <c r="K215" s="179"/>
      <c r="L215" s="180"/>
    </row>
    <row r="216" spans="2:12" s="111" customFormat="1" ht="18" customHeight="1" thickBot="1" x14ac:dyDescent="0.5">
      <c r="B216" s="181"/>
      <c r="C216" s="178"/>
      <c r="D216" s="178"/>
      <c r="E216" s="178"/>
      <c r="F216" s="178"/>
      <c r="G216" s="182"/>
      <c r="H216" s="182"/>
      <c r="I216" s="178"/>
      <c r="J216" s="178"/>
      <c r="K216" s="179"/>
      <c r="L216" s="180"/>
    </row>
    <row r="217" spans="2:12" ht="18" customHeight="1" thickBot="1" x14ac:dyDescent="0.6">
      <c r="B217" s="183" t="s">
        <v>114</v>
      </c>
      <c r="C217" s="125"/>
      <c r="D217" s="125"/>
      <c r="E217" s="125"/>
      <c r="F217" s="88" t="s">
        <v>42</v>
      </c>
      <c r="G217" s="113">
        <f>'432A'!I45</f>
        <v>0</v>
      </c>
      <c r="H217" s="168"/>
      <c r="I217" s="170"/>
      <c r="J217" s="184" t="s">
        <v>147</v>
      </c>
      <c r="K217" s="185">
        <f>SUM(K210:K216)</f>
        <v>0</v>
      </c>
      <c r="L217" s="177"/>
    </row>
    <row r="218" spans="2:12" ht="18" customHeight="1" thickBot="1" x14ac:dyDescent="0.6">
      <c r="B218" s="69"/>
      <c r="C218" s="163"/>
      <c r="D218" s="163"/>
      <c r="E218" s="163"/>
      <c r="F218" s="163"/>
      <c r="G218" s="163"/>
      <c r="H218" s="163"/>
      <c r="I218" s="163"/>
      <c r="J218" s="163"/>
      <c r="K218" s="194"/>
      <c r="L218" s="177"/>
    </row>
    <row r="219" spans="2:12" ht="18" customHeight="1" x14ac:dyDescent="0.45">
      <c r="B219" s="195" t="s">
        <v>480</v>
      </c>
      <c r="C219" s="175"/>
      <c r="D219" s="578" t="s">
        <v>401</v>
      </c>
      <c r="E219" s="175"/>
      <c r="F219" s="175"/>
      <c r="G219" s="175"/>
      <c r="H219" s="175"/>
      <c r="I219" s="175"/>
      <c r="J219" s="561"/>
      <c r="K219" s="176" t="s">
        <v>15</v>
      </c>
    </row>
    <row r="220" spans="2:12" s="111" customFormat="1" ht="18" customHeight="1" x14ac:dyDescent="0.45">
      <c r="B220" s="181"/>
      <c r="C220" s="178"/>
      <c r="D220" s="178"/>
      <c r="E220" s="178"/>
      <c r="F220" s="178"/>
      <c r="G220" s="178"/>
      <c r="H220" s="178"/>
      <c r="I220" s="178"/>
      <c r="J220" s="178"/>
      <c r="K220" s="179"/>
    </row>
    <row r="221" spans="2:12" s="111" customFormat="1" ht="18" customHeight="1" x14ac:dyDescent="0.45">
      <c r="B221" s="181"/>
      <c r="C221" s="178"/>
      <c r="D221" s="178"/>
      <c r="E221" s="178"/>
      <c r="F221" s="178"/>
      <c r="G221" s="178"/>
      <c r="H221" s="178"/>
      <c r="I221" s="178"/>
      <c r="J221" s="178"/>
      <c r="K221" s="179"/>
    </row>
    <row r="222" spans="2:12" s="111" customFormat="1" ht="18" customHeight="1" x14ac:dyDescent="0.45">
      <c r="B222" s="181"/>
      <c r="C222" s="178"/>
      <c r="D222" s="178"/>
      <c r="E222" s="178"/>
      <c r="F222" s="178"/>
      <c r="G222" s="178"/>
      <c r="H222" s="178"/>
      <c r="I222" s="178"/>
      <c r="J222" s="178"/>
      <c r="K222" s="179"/>
    </row>
    <row r="223" spans="2:12" s="111" customFormat="1" ht="18" customHeight="1" x14ac:dyDescent="0.45">
      <c r="B223" s="181"/>
      <c r="C223" s="178"/>
      <c r="D223" s="178"/>
      <c r="E223" s="178"/>
      <c r="F223" s="178"/>
      <c r="G223" s="178"/>
      <c r="H223" s="178"/>
      <c r="I223" s="178"/>
      <c r="J223" s="178"/>
      <c r="K223" s="179"/>
    </row>
    <row r="224" spans="2:12" s="111" customFormat="1" ht="18" customHeight="1" thickBot="1" x14ac:dyDescent="0.5">
      <c r="B224" s="181"/>
      <c r="C224" s="178"/>
      <c r="D224" s="178"/>
      <c r="E224" s="178"/>
      <c r="F224" s="178"/>
      <c r="G224" s="182"/>
      <c r="H224" s="182"/>
      <c r="I224" s="182"/>
      <c r="J224" s="182"/>
      <c r="K224" s="188"/>
    </row>
    <row r="225" spans="2:11" ht="18" customHeight="1" thickBot="1" x14ac:dyDescent="0.6">
      <c r="B225" s="183" t="s">
        <v>115</v>
      </c>
      <c r="C225" s="125"/>
      <c r="D225" s="125"/>
      <c r="E225" s="125"/>
      <c r="F225" s="88" t="s">
        <v>42</v>
      </c>
      <c r="G225" s="113">
        <f>'432A'!I48</f>
        <v>0</v>
      </c>
      <c r="H225" s="168"/>
      <c r="I225" s="173"/>
      <c r="J225" s="196" t="s">
        <v>466</v>
      </c>
      <c r="K225" s="185">
        <f>SUM(K220:K224)</f>
        <v>0</v>
      </c>
    </row>
    <row r="226" spans="2:11" ht="18" customHeight="1" thickBot="1" x14ac:dyDescent="0.6">
      <c r="B226" s="579"/>
      <c r="C226" s="163"/>
      <c r="D226" s="163"/>
      <c r="E226" s="163"/>
      <c r="F226" s="163"/>
      <c r="G226" s="65"/>
      <c r="H226" s="166"/>
      <c r="I226" s="166"/>
      <c r="J226" s="192"/>
      <c r="K226" s="191"/>
    </row>
    <row r="227" spans="2:11" ht="18" hidden="1" customHeight="1" x14ac:dyDescent="0.45">
      <c r="B227" s="220" t="s">
        <v>130</v>
      </c>
      <c r="C227" s="221"/>
      <c r="D227" s="221"/>
      <c r="E227" s="221"/>
      <c r="F227" s="221"/>
      <c r="G227" s="221"/>
      <c r="H227" s="221"/>
      <c r="I227" s="221"/>
      <c r="J227" s="221"/>
      <c r="K227" s="222" t="s">
        <v>15</v>
      </c>
    </row>
    <row r="228" spans="2:11" s="111" customFormat="1" ht="18" hidden="1" customHeight="1" x14ac:dyDescent="0.45">
      <c r="B228" s="223"/>
      <c r="C228" s="224"/>
      <c r="D228" s="224"/>
      <c r="E228" s="224"/>
      <c r="F228" s="224"/>
      <c r="G228" s="224"/>
      <c r="H228" s="224"/>
      <c r="I228" s="224"/>
      <c r="J228" s="224"/>
      <c r="K228" s="225"/>
    </row>
    <row r="229" spans="2:11" s="111" customFormat="1" ht="18" hidden="1" customHeight="1" x14ac:dyDescent="0.45">
      <c r="B229" s="223"/>
      <c r="C229" s="224"/>
      <c r="D229" s="224"/>
      <c r="E229" s="224"/>
      <c r="F229" s="224"/>
      <c r="G229" s="224"/>
      <c r="H229" s="224"/>
      <c r="I229" s="224"/>
      <c r="J229" s="224"/>
      <c r="K229" s="225"/>
    </row>
    <row r="230" spans="2:11" s="111" customFormat="1" ht="18" hidden="1" customHeight="1" x14ac:dyDescent="0.45">
      <c r="B230" s="223"/>
      <c r="C230" s="224"/>
      <c r="D230" s="224"/>
      <c r="E230" s="224"/>
      <c r="F230" s="224"/>
      <c r="G230" s="224"/>
      <c r="H230" s="224"/>
      <c r="I230" s="224"/>
      <c r="J230" s="224"/>
      <c r="K230" s="225"/>
    </row>
    <row r="231" spans="2:11" s="111" customFormat="1" ht="18" hidden="1" customHeight="1" x14ac:dyDescent="0.45">
      <c r="B231" s="223"/>
      <c r="C231" s="224"/>
      <c r="D231" s="224"/>
      <c r="E231" s="224"/>
      <c r="F231" s="224"/>
      <c r="G231" s="224"/>
      <c r="H231" s="224"/>
      <c r="I231" s="224"/>
      <c r="J231" s="224"/>
      <c r="K231" s="225"/>
    </row>
    <row r="232" spans="2:11" s="111" customFormat="1" ht="18" hidden="1" customHeight="1" thickBot="1" x14ac:dyDescent="0.5">
      <c r="B232" s="223"/>
      <c r="C232" s="224"/>
      <c r="D232" s="224"/>
      <c r="E232" s="224"/>
      <c r="F232" s="224"/>
      <c r="G232" s="226"/>
      <c r="H232" s="226"/>
      <c r="I232" s="224"/>
      <c r="J232" s="224"/>
      <c r="K232" s="227"/>
    </row>
    <row r="233" spans="2:11" ht="18" hidden="1" customHeight="1" thickBot="1" x14ac:dyDescent="0.6">
      <c r="B233" s="228" t="s">
        <v>116</v>
      </c>
      <c r="C233" s="229"/>
      <c r="D233" s="229"/>
      <c r="E233" s="229"/>
      <c r="F233" s="230" t="s">
        <v>42</v>
      </c>
      <c r="G233" s="231">
        <v>0</v>
      </c>
      <c r="H233" s="232"/>
      <c r="I233" s="233"/>
      <c r="J233" s="234" t="s">
        <v>131</v>
      </c>
      <c r="K233" s="235">
        <f>SUM(K228:K232)</f>
        <v>0</v>
      </c>
    </row>
    <row r="234" spans="2:11" ht="18" customHeight="1" x14ac:dyDescent="0.45">
      <c r="B234" s="195" t="s">
        <v>481</v>
      </c>
      <c r="C234" s="175"/>
      <c r="D234" s="578" t="s">
        <v>467</v>
      </c>
      <c r="E234" s="175"/>
      <c r="F234" s="175"/>
      <c r="G234" s="175"/>
      <c r="H234" s="175"/>
      <c r="I234" s="175"/>
      <c r="J234" s="561"/>
      <c r="K234" s="176" t="s">
        <v>15</v>
      </c>
    </row>
    <row r="235" spans="2:11" ht="18" customHeight="1" x14ac:dyDescent="0.45">
      <c r="B235" s="739"/>
      <c r="C235" s="740"/>
      <c r="D235" s="741"/>
      <c r="E235" s="740"/>
      <c r="F235" s="740"/>
      <c r="G235" s="740"/>
      <c r="H235" s="740"/>
      <c r="I235" s="740"/>
      <c r="J235" s="742"/>
      <c r="K235" s="743"/>
    </row>
    <row r="236" spans="2:11" ht="18" customHeight="1" x14ac:dyDescent="0.45">
      <c r="B236" s="739"/>
      <c r="C236" s="740"/>
      <c r="D236" s="741"/>
      <c r="E236" s="740"/>
      <c r="F236" s="740"/>
      <c r="G236" s="740"/>
      <c r="H236" s="740"/>
      <c r="I236" s="740"/>
      <c r="J236" s="742"/>
      <c r="K236" s="743"/>
    </row>
    <row r="237" spans="2:11" ht="18" customHeight="1" x14ac:dyDescent="0.45">
      <c r="B237" s="181"/>
      <c r="C237" s="178"/>
      <c r="D237" s="178"/>
      <c r="E237" s="178"/>
      <c r="F237" s="178"/>
      <c r="G237" s="178"/>
      <c r="H237" s="178"/>
      <c r="I237" s="178"/>
      <c r="J237" s="178"/>
      <c r="K237" s="179"/>
    </row>
    <row r="238" spans="2:11" ht="18" customHeight="1" x14ac:dyDescent="0.45">
      <c r="B238" s="181"/>
      <c r="C238" s="178"/>
      <c r="D238" s="178"/>
      <c r="E238" s="178"/>
      <c r="F238" s="178"/>
      <c r="G238" s="178"/>
      <c r="H238" s="178"/>
      <c r="I238" s="178"/>
      <c r="J238" s="178"/>
      <c r="K238" s="179"/>
    </row>
    <row r="239" spans="2:11" ht="18" customHeight="1" x14ac:dyDescent="0.45">
      <c r="B239" s="181"/>
      <c r="C239" s="178"/>
      <c r="D239" s="178"/>
      <c r="E239" s="178"/>
      <c r="F239" s="178"/>
      <c r="G239" s="178"/>
      <c r="H239" s="178"/>
      <c r="I239" s="178"/>
      <c r="J239" s="178"/>
      <c r="K239" s="179"/>
    </row>
    <row r="240" spans="2:11" ht="18" customHeight="1" thickBot="1" x14ac:dyDescent="0.5">
      <c r="B240" s="181"/>
      <c r="C240" s="178"/>
      <c r="D240" s="178"/>
      <c r="E240" s="178"/>
      <c r="F240" s="178"/>
      <c r="G240" s="182"/>
      <c r="H240" s="182"/>
      <c r="I240" s="182"/>
      <c r="J240" s="182"/>
      <c r="K240" s="188"/>
    </row>
    <row r="241" spans="2:11" ht="18" customHeight="1" thickBot="1" x14ac:dyDescent="0.6">
      <c r="B241" s="183" t="s">
        <v>116</v>
      </c>
      <c r="C241" s="125"/>
      <c r="D241" s="125"/>
      <c r="E241" s="125"/>
      <c r="F241" s="88" t="s">
        <v>42</v>
      </c>
      <c r="G241" s="113">
        <f>'432A'!I50</f>
        <v>0</v>
      </c>
      <c r="H241" s="168"/>
      <c r="I241" s="173"/>
      <c r="J241" s="196" t="s">
        <v>237</v>
      </c>
      <c r="K241" s="185">
        <f>SUM(K237:K240)</f>
        <v>0</v>
      </c>
    </row>
    <row r="242" spans="2:11" ht="16.5" customHeight="1" x14ac:dyDescent="0.25"/>
    <row r="243" spans="2:11" ht="22" customHeight="1" x14ac:dyDescent="0.25"/>
    <row r="244" spans="2:11" ht="22" customHeight="1" x14ac:dyDescent="0.25"/>
    <row r="245" spans="2:11" ht="22" customHeight="1" x14ac:dyDescent="0.25"/>
    <row r="246" spans="2:11" ht="22" customHeight="1" x14ac:dyDescent="0.3">
      <c r="B246" s="197"/>
    </row>
    <row r="247" spans="2:11" ht="13" x14ac:dyDescent="0.3">
      <c r="B247" s="197"/>
      <c r="C247" s="197"/>
    </row>
    <row r="248" spans="2:11" ht="13" x14ac:dyDescent="0.3">
      <c r="B248" s="197"/>
    </row>
  </sheetData>
  <mergeCells count="9">
    <mergeCell ref="D104:J104"/>
    <mergeCell ref="B1:K1"/>
    <mergeCell ref="B2:K2"/>
    <mergeCell ref="D3:H3"/>
    <mergeCell ref="B49:J49"/>
    <mergeCell ref="B57:J57"/>
    <mergeCell ref="D4:H4"/>
    <mergeCell ref="B6:I6"/>
    <mergeCell ref="B7:I7"/>
  </mergeCells>
  <conditionalFormatting sqref="K3">
    <cfRule type="cellIs" dxfId="20" priority="1" operator="lessThanOrEqual">
      <formula>0</formula>
    </cfRule>
  </conditionalFormatting>
  <printOptions horizontalCentered="1"/>
  <pageMargins left="0.25" right="0.25" top="0.54" bottom="0.35" header="0.17" footer="7.0000000000000007E-2"/>
  <pageSetup scale="84" fitToHeight="5" orientation="portrait" r:id="rId1"/>
  <headerFooter alignWithMargins="0">
    <oddFooter>&amp;L&amp;8BHSB 432E</oddFooter>
  </headerFooter>
  <rowBreaks count="5" manualBreakCount="5">
    <brk id="38" min="1" max="10" man="1"/>
    <brk id="78" min="1" max="10" man="1"/>
    <brk id="118" min="1" max="10" man="1"/>
    <brk id="159" min="1" max="10" man="1"/>
    <brk id="199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D219-A396-4FB7-A8A1-821F7CDCB737}">
  <sheetPr>
    <pageSetUpPr fitToPage="1"/>
  </sheetPr>
  <dimension ref="A2:H42"/>
  <sheetViews>
    <sheetView showGridLines="0" zoomScaleNormal="100" workbookViewId="0">
      <selection activeCell="D29" sqref="D29:E30"/>
    </sheetView>
  </sheetViews>
  <sheetFormatPr defaultRowHeight="12.5" x14ac:dyDescent="0.25"/>
  <cols>
    <col min="1" max="1" width="28.81640625" style="241" customWidth="1"/>
    <col min="2" max="2" width="30.26953125" style="241" customWidth="1"/>
    <col min="3" max="3" width="3" style="241" customWidth="1"/>
    <col min="4" max="4" width="18.1796875" style="241" customWidth="1"/>
    <col min="5" max="5" width="19.26953125" style="241" customWidth="1"/>
    <col min="6" max="258" width="8.81640625" style="241"/>
    <col min="259" max="259" width="64.7265625" style="241" customWidth="1"/>
    <col min="260" max="260" width="36.81640625" style="241" customWidth="1"/>
    <col min="261" max="514" width="8.81640625" style="241"/>
    <col min="515" max="515" width="64.7265625" style="241" customWidth="1"/>
    <col min="516" max="516" width="36.81640625" style="241" customWidth="1"/>
    <col min="517" max="770" width="8.81640625" style="241"/>
    <col min="771" max="771" width="64.7265625" style="241" customWidth="1"/>
    <col min="772" max="772" width="36.81640625" style="241" customWidth="1"/>
    <col min="773" max="1026" width="8.81640625" style="241"/>
    <col min="1027" max="1027" width="64.7265625" style="241" customWidth="1"/>
    <col min="1028" max="1028" width="36.81640625" style="241" customWidth="1"/>
    <col min="1029" max="1282" width="8.81640625" style="241"/>
    <col min="1283" max="1283" width="64.7265625" style="241" customWidth="1"/>
    <col min="1284" max="1284" width="36.81640625" style="241" customWidth="1"/>
    <col min="1285" max="1538" width="8.81640625" style="241"/>
    <col min="1539" max="1539" width="64.7265625" style="241" customWidth="1"/>
    <col min="1540" max="1540" width="36.81640625" style="241" customWidth="1"/>
    <col min="1541" max="1794" width="8.81640625" style="241"/>
    <col min="1795" max="1795" width="64.7265625" style="241" customWidth="1"/>
    <col min="1796" max="1796" width="36.81640625" style="241" customWidth="1"/>
    <col min="1797" max="2050" width="8.81640625" style="241"/>
    <col min="2051" max="2051" width="64.7265625" style="241" customWidth="1"/>
    <col min="2052" max="2052" width="36.81640625" style="241" customWidth="1"/>
    <col min="2053" max="2306" width="8.81640625" style="241"/>
    <col min="2307" max="2307" width="64.7265625" style="241" customWidth="1"/>
    <col min="2308" max="2308" width="36.81640625" style="241" customWidth="1"/>
    <col min="2309" max="2562" width="8.81640625" style="241"/>
    <col min="2563" max="2563" width="64.7265625" style="241" customWidth="1"/>
    <col min="2564" max="2564" width="36.81640625" style="241" customWidth="1"/>
    <col min="2565" max="2818" width="8.81640625" style="241"/>
    <col min="2819" max="2819" width="64.7265625" style="241" customWidth="1"/>
    <col min="2820" max="2820" width="36.81640625" style="241" customWidth="1"/>
    <col min="2821" max="3074" width="8.81640625" style="241"/>
    <col min="3075" max="3075" width="64.7265625" style="241" customWidth="1"/>
    <col min="3076" max="3076" width="36.81640625" style="241" customWidth="1"/>
    <col min="3077" max="3330" width="8.81640625" style="241"/>
    <col min="3331" max="3331" width="64.7265625" style="241" customWidth="1"/>
    <col min="3332" max="3332" width="36.81640625" style="241" customWidth="1"/>
    <col min="3333" max="3586" width="8.81640625" style="241"/>
    <col min="3587" max="3587" width="64.7265625" style="241" customWidth="1"/>
    <col min="3588" max="3588" width="36.81640625" style="241" customWidth="1"/>
    <col min="3589" max="3842" width="8.81640625" style="241"/>
    <col min="3843" max="3843" width="64.7265625" style="241" customWidth="1"/>
    <col min="3844" max="3844" width="36.81640625" style="241" customWidth="1"/>
    <col min="3845" max="4098" width="8.81640625" style="241"/>
    <col min="4099" max="4099" width="64.7265625" style="241" customWidth="1"/>
    <col min="4100" max="4100" width="36.81640625" style="241" customWidth="1"/>
    <col min="4101" max="4354" width="8.81640625" style="241"/>
    <col min="4355" max="4355" width="64.7265625" style="241" customWidth="1"/>
    <col min="4356" max="4356" width="36.81640625" style="241" customWidth="1"/>
    <col min="4357" max="4610" width="8.81640625" style="241"/>
    <col min="4611" max="4611" width="64.7265625" style="241" customWidth="1"/>
    <col min="4612" max="4612" width="36.81640625" style="241" customWidth="1"/>
    <col min="4613" max="4866" width="8.81640625" style="241"/>
    <col min="4867" max="4867" width="64.7265625" style="241" customWidth="1"/>
    <col min="4868" max="4868" width="36.81640625" style="241" customWidth="1"/>
    <col min="4869" max="5122" width="8.81640625" style="241"/>
    <col min="5123" max="5123" width="64.7265625" style="241" customWidth="1"/>
    <col min="5124" max="5124" width="36.81640625" style="241" customWidth="1"/>
    <col min="5125" max="5378" width="8.81640625" style="241"/>
    <col min="5379" max="5379" width="64.7265625" style="241" customWidth="1"/>
    <col min="5380" max="5380" width="36.81640625" style="241" customWidth="1"/>
    <col min="5381" max="5634" width="8.81640625" style="241"/>
    <col min="5635" max="5635" width="64.7265625" style="241" customWidth="1"/>
    <col min="5636" max="5636" width="36.81640625" style="241" customWidth="1"/>
    <col min="5637" max="5890" width="8.81640625" style="241"/>
    <col min="5891" max="5891" width="64.7265625" style="241" customWidth="1"/>
    <col min="5892" max="5892" width="36.81640625" style="241" customWidth="1"/>
    <col min="5893" max="6146" width="8.81640625" style="241"/>
    <col min="6147" max="6147" width="64.7265625" style="241" customWidth="1"/>
    <col min="6148" max="6148" width="36.81640625" style="241" customWidth="1"/>
    <col min="6149" max="6402" width="8.81640625" style="241"/>
    <col min="6403" max="6403" width="64.7265625" style="241" customWidth="1"/>
    <col min="6404" max="6404" width="36.81640625" style="241" customWidth="1"/>
    <col min="6405" max="6658" width="8.81640625" style="241"/>
    <col min="6659" max="6659" width="64.7265625" style="241" customWidth="1"/>
    <col min="6660" max="6660" width="36.81640625" style="241" customWidth="1"/>
    <col min="6661" max="6914" width="8.81640625" style="241"/>
    <col min="6915" max="6915" width="64.7265625" style="241" customWidth="1"/>
    <col min="6916" max="6916" width="36.81640625" style="241" customWidth="1"/>
    <col min="6917" max="7170" width="8.81640625" style="241"/>
    <col min="7171" max="7171" width="64.7265625" style="241" customWidth="1"/>
    <col min="7172" max="7172" width="36.81640625" style="241" customWidth="1"/>
    <col min="7173" max="7426" width="8.81640625" style="241"/>
    <col min="7427" max="7427" width="64.7265625" style="241" customWidth="1"/>
    <col min="7428" max="7428" width="36.81640625" style="241" customWidth="1"/>
    <col min="7429" max="7682" width="8.81640625" style="241"/>
    <col min="7683" max="7683" width="64.7265625" style="241" customWidth="1"/>
    <col min="7684" max="7684" width="36.81640625" style="241" customWidth="1"/>
    <col min="7685" max="7938" width="8.81640625" style="241"/>
    <col min="7939" max="7939" width="64.7265625" style="241" customWidth="1"/>
    <col min="7940" max="7940" width="36.81640625" style="241" customWidth="1"/>
    <col min="7941" max="8194" width="8.81640625" style="241"/>
    <col min="8195" max="8195" width="64.7265625" style="241" customWidth="1"/>
    <col min="8196" max="8196" width="36.81640625" style="241" customWidth="1"/>
    <col min="8197" max="8450" width="8.81640625" style="241"/>
    <col min="8451" max="8451" width="64.7265625" style="241" customWidth="1"/>
    <col min="8452" max="8452" width="36.81640625" style="241" customWidth="1"/>
    <col min="8453" max="8706" width="8.81640625" style="241"/>
    <col min="8707" max="8707" width="64.7265625" style="241" customWidth="1"/>
    <col min="8708" max="8708" width="36.81640625" style="241" customWidth="1"/>
    <col min="8709" max="8962" width="8.81640625" style="241"/>
    <col min="8963" max="8963" width="64.7265625" style="241" customWidth="1"/>
    <col min="8964" max="8964" width="36.81640625" style="241" customWidth="1"/>
    <col min="8965" max="9218" width="8.81640625" style="241"/>
    <col min="9219" max="9219" width="64.7265625" style="241" customWidth="1"/>
    <col min="9220" max="9220" width="36.81640625" style="241" customWidth="1"/>
    <col min="9221" max="9474" width="8.81640625" style="241"/>
    <col min="9475" max="9475" width="64.7265625" style="241" customWidth="1"/>
    <col min="9476" max="9476" width="36.81640625" style="241" customWidth="1"/>
    <col min="9477" max="9730" width="8.81640625" style="241"/>
    <col min="9731" max="9731" width="64.7265625" style="241" customWidth="1"/>
    <col min="9732" max="9732" width="36.81640625" style="241" customWidth="1"/>
    <col min="9733" max="9986" width="8.81640625" style="241"/>
    <col min="9987" max="9987" width="64.7265625" style="241" customWidth="1"/>
    <col min="9988" max="9988" width="36.81640625" style="241" customWidth="1"/>
    <col min="9989" max="10242" width="8.81640625" style="241"/>
    <col min="10243" max="10243" width="64.7265625" style="241" customWidth="1"/>
    <col min="10244" max="10244" width="36.81640625" style="241" customWidth="1"/>
    <col min="10245" max="10498" width="8.81640625" style="241"/>
    <col min="10499" max="10499" width="64.7265625" style="241" customWidth="1"/>
    <col min="10500" max="10500" width="36.81640625" style="241" customWidth="1"/>
    <col min="10501" max="10754" width="8.81640625" style="241"/>
    <col min="10755" max="10755" width="64.7265625" style="241" customWidth="1"/>
    <col min="10756" max="10756" width="36.81640625" style="241" customWidth="1"/>
    <col min="10757" max="11010" width="8.81640625" style="241"/>
    <col min="11011" max="11011" width="64.7265625" style="241" customWidth="1"/>
    <col min="11012" max="11012" width="36.81640625" style="241" customWidth="1"/>
    <col min="11013" max="11266" width="8.81640625" style="241"/>
    <col min="11267" max="11267" width="64.7265625" style="241" customWidth="1"/>
    <col min="11268" max="11268" width="36.81640625" style="241" customWidth="1"/>
    <col min="11269" max="11522" width="8.81640625" style="241"/>
    <col min="11523" max="11523" width="64.7265625" style="241" customWidth="1"/>
    <col min="11524" max="11524" width="36.81640625" style="241" customWidth="1"/>
    <col min="11525" max="11778" width="8.81640625" style="241"/>
    <col min="11779" max="11779" width="64.7265625" style="241" customWidth="1"/>
    <col min="11780" max="11780" width="36.81640625" style="241" customWidth="1"/>
    <col min="11781" max="12034" width="8.81640625" style="241"/>
    <col min="12035" max="12035" width="64.7265625" style="241" customWidth="1"/>
    <col min="12036" max="12036" width="36.81640625" style="241" customWidth="1"/>
    <col min="12037" max="12290" width="8.81640625" style="241"/>
    <col min="12291" max="12291" width="64.7265625" style="241" customWidth="1"/>
    <col min="12292" max="12292" width="36.81640625" style="241" customWidth="1"/>
    <col min="12293" max="12546" width="8.81640625" style="241"/>
    <col min="12547" max="12547" width="64.7265625" style="241" customWidth="1"/>
    <col min="12548" max="12548" width="36.81640625" style="241" customWidth="1"/>
    <col min="12549" max="12802" width="8.81640625" style="241"/>
    <col min="12803" max="12803" width="64.7265625" style="241" customWidth="1"/>
    <col min="12804" max="12804" width="36.81640625" style="241" customWidth="1"/>
    <col min="12805" max="13058" width="8.81640625" style="241"/>
    <col min="13059" max="13059" width="64.7265625" style="241" customWidth="1"/>
    <col min="13060" max="13060" width="36.81640625" style="241" customWidth="1"/>
    <col min="13061" max="13314" width="8.81640625" style="241"/>
    <col min="13315" max="13315" width="64.7265625" style="241" customWidth="1"/>
    <col min="13316" max="13316" width="36.81640625" style="241" customWidth="1"/>
    <col min="13317" max="13570" width="8.81640625" style="241"/>
    <col min="13571" max="13571" width="64.7265625" style="241" customWidth="1"/>
    <col min="13572" max="13572" width="36.81640625" style="241" customWidth="1"/>
    <col min="13573" max="13826" width="8.81640625" style="241"/>
    <col min="13827" max="13827" width="64.7265625" style="241" customWidth="1"/>
    <col min="13828" max="13828" width="36.81640625" style="241" customWidth="1"/>
    <col min="13829" max="14082" width="8.81640625" style="241"/>
    <col min="14083" max="14083" width="64.7265625" style="241" customWidth="1"/>
    <col min="14084" max="14084" width="36.81640625" style="241" customWidth="1"/>
    <col min="14085" max="14338" width="8.81640625" style="241"/>
    <col min="14339" max="14339" width="64.7265625" style="241" customWidth="1"/>
    <col min="14340" max="14340" width="36.81640625" style="241" customWidth="1"/>
    <col min="14341" max="14594" width="8.81640625" style="241"/>
    <col min="14595" max="14595" width="64.7265625" style="241" customWidth="1"/>
    <col min="14596" max="14596" width="36.81640625" style="241" customWidth="1"/>
    <col min="14597" max="14850" width="8.81640625" style="241"/>
    <col min="14851" max="14851" width="64.7265625" style="241" customWidth="1"/>
    <col min="14852" max="14852" width="36.81640625" style="241" customWidth="1"/>
    <col min="14853" max="15106" width="8.81640625" style="241"/>
    <col min="15107" max="15107" width="64.7265625" style="241" customWidth="1"/>
    <col min="15108" max="15108" width="36.81640625" style="241" customWidth="1"/>
    <col min="15109" max="15362" width="8.81640625" style="241"/>
    <col min="15363" max="15363" width="64.7265625" style="241" customWidth="1"/>
    <col min="15364" max="15364" width="36.81640625" style="241" customWidth="1"/>
    <col min="15365" max="15618" width="8.81640625" style="241"/>
    <col min="15619" max="15619" width="64.7265625" style="241" customWidth="1"/>
    <col min="15620" max="15620" width="36.81640625" style="241" customWidth="1"/>
    <col min="15621" max="15874" width="8.81640625" style="241"/>
    <col min="15875" max="15875" width="64.7265625" style="241" customWidth="1"/>
    <col min="15876" max="15876" width="36.81640625" style="241" customWidth="1"/>
    <col min="15877" max="16130" width="8.81640625" style="241"/>
    <col min="16131" max="16131" width="64.7265625" style="241" customWidth="1"/>
    <col min="16132" max="16132" width="36.81640625" style="241" customWidth="1"/>
    <col min="16133" max="16383" width="8.81640625" style="241"/>
    <col min="16384" max="16384" width="8.81640625" style="241" customWidth="1"/>
  </cols>
  <sheetData>
    <row r="2" spans="1:8" ht="16" x14ac:dyDescent="0.45">
      <c r="A2" s="783" t="s">
        <v>29</v>
      </c>
      <c r="B2" s="783"/>
      <c r="C2" s="783"/>
      <c r="D2" s="783"/>
      <c r="E2" s="783"/>
    </row>
    <row r="3" spans="1:8" ht="16" x14ac:dyDescent="0.45">
      <c r="A3" s="783" t="s">
        <v>148</v>
      </c>
      <c r="B3" s="783"/>
      <c r="C3" s="783"/>
      <c r="D3" s="783"/>
      <c r="E3" s="783"/>
    </row>
    <row r="4" spans="1:8" ht="16" x14ac:dyDescent="0.45">
      <c r="A4" s="247"/>
      <c r="B4" s="247"/>
      <c r="C4" s="247"/>
      <c r="D4" s="247"/>
      <c r="E4" s="247"/>
    </row>
    <row r="5" spans="1:8" ht="18" customHeight="1" x14ac:dyDescent="0.55000000000000004">
      <c r="A5" s="629" t="s">
        <v>30</v>
      </c>
      <c r="B5" s="630">
        <f>'432A'!D7</f>
        <v>0</v>
      </c>
      <c r="D5" s="206" t="s">
        <v>37</v>
      </c>
      <c r="E5" s="524">
        <f>'432A'!J6</f>
        <v>0</v>
      </c>
      <c r="F5" s="526"/>
      <c r="G5" s="526"/>
      <c r="H5" s="34"/>
    </row>
    <row r="6" spans="1:8" ht="18" customHeight="1" x14ac:dyDescent="0.45">
      <c r="A6" s="629" t="s">
        <v>424</v>
      </c>
      <c r="B6" s="628">
        <f>'432A'!D8</f>
        <v>0</v>
      </c>
      <c r="D6" s="205" t="str">
        <f>+'VENDOR PAGE 1'!B30</f>
        <v>Contract Number:</v>
      </c>
      <c r="E6" s="543">
        <f>'432A'!J7</f>
        <v>0</v>
      </c>
      <c r="F6" s="527"/>
      <c r="G6" s="527"/>
      <c r="H6" s="18"/>
    </row>
    <row r="7" spans="1:8" ht="24" customHeight="1" thickBot="1" x14ac:dyDescent="0.5">
      <c r="A7" s="243"/>
      <c r="B7" s="243"/>
      <c r="C7" s="243"/>
      <c r="D7" s="243"/>
    </row>
    <row r="8" spans="1:8" ht="16" customHeight="1" thickBot="1" x14ac:dyDescent="0.5">
      <c r="A8" s="790" t="s">
        <v>149</v>
      </c>
      <c r="B8" s="804"/>
      <c r="C8" s="654"/>
      <c r="D8" s="790" t="s">
        <v>150</v>
      </c>
      <c r="E8" s="791"/>
    </row>
    <row r="9" spans="1:8" ht="18" customHeight="1" x14ac:dyDescent="0.45">
      <c r="A9" s="784" t="s">
        <v>468</v>
      </c>
      <c r="B9" s="785"/>
      <c r="C9" s="786"/>
      <c r="D9" s="802"/>
      <c r="E9" s="803"/>
    </row>
    <row r="10" spans="1:8" ht="18" customHeight="1" x14ac:dyDescent="0.45">
      <c r="A10" s="736" t="s">
        <v>151</v>
      </c>
      <c r="B10" s="737"/>
      <c r="C10" s="738"/>
      <c r="D10" s="781"/>
      <c r="E10" s="782"/>
    </row>
    <row r="11" spans="1:8" ht="18" customHeight="1" x14ac:dyDescent="0.45">
      <c r="A11" s="736" t="s">
        <v>152</v>
      </c>
      <c r="B11" s="737"/>
      <c r="C11" s="738"/>
      <c r="D11" s="781"/>
      <c r="E11" s="782"/>
    </row>
    <row r="12" spans="1:8" ht="18" customHeight="1" x14ac:dyDescent="0.45">
      <c r="A12" s="736"/>
      <c r="B12" s="737"/>
      <c r="C12" s="738"/>
      <c r="D12" s="731"/>
      <c r="E12" s="732"/>
    </row>
    <row r="13" spans="1:8" ht="18" customHeight="1" x14ac:dyDescent="0.45">
      <c r="A13" s="736"/>
      <c r="B13" s="737"/>
      <c r="C13" s="738"/>
      <c r="D13" s="731"/>
      <c r="E13" s="732"/>
    </row>
    <row r="14" spans="1:8" ht="18" customHeight="1" x14ac:dyDescent="0.45">
      <c r="A14" s="736" t="s">
        <v>153</v>
      </c>
      <c r="B14" s="737"/>
      <c r="C14" s="738"/>
      <c r="D14" s="781"/>
      <c r="E14" s="782"/>
    </row>
    <row r="15" spans="1:8" ht="18" customHeight="1" x14ac:dyDescent="0.45">
      <c r="A15" s="733" t="s">
        <v>395</v>
      </c>
      <c r="B15" s="734"/>
      <c r="C15" s="735"/>
      <c r="D15" s="781"/>
      <c r="E15" s="782"/>
    </row>
    <row r="16" spans="1:8" ht="18" customHeight="1" x14ac:dyDescent="0.45">
      <c r="A16" s="733" t="s">
        <v>387</v>
      </c>
      <c r="B16" s="734"/>
      <c r="C16" s="735"/>
      <c r="D16" s="781"/>
      <c r="E16" s="782"/>
    </row>
    <row r="17" spans="1:5" ht="18" customHeight="1" x14ac:dyDescent="0.45">
      <c r="A17" s="733" t="s">
        <v>388</v>
      </c>
      <c r="B17" s="734"/>
      <c r="C17" s="735"/>
      <c r="D17" s="781"/>
      <c r="E17" s="782"/>
    </row>
    <row r="18" spans="1:5" ht="18" customHeight="1" x14ac:dyDescent="0.45">
      <c r="A18" s="733" t="s">
        <v>389</v>
      </c>
      <c r="B18" s="734"/>
      <c r="C18" s="735"/>
      <c r="D18" s="781"/>
      <c r="E18" s="782"/>
    </row>
    <row r="19" spans="1:5" ht="18" customHeight="1" x14ac:dyDescent="0.45">
      <c r="A19" s="733" t="s">
        <v>390</v>
      </c>
      <c r="B19" s="734"/>
      <c r="C19" s="735"/>
      <c r="D19" s="781"/>
      <c r="E19" s="782"/>
    </row>
    <row r="20" spans="1:5" ht="18" customHeight="1" x14ac:dyDescent="0.45">
      <c r="A20" s="787" t="s">
        <v>469</v>
      </c>
      <c r="B20" s="788"/>
      <c r="C20" s="789"/>
      <c r="D20" s="781"/>
      <c r="E20" s="782"/>
    </row>
    <row r="21" spans="1:5" ht="18" customHeight="1" x14ac:dyDescent="0.45">
      <c r="A21" s="733"/>
      <c r="B21" s="734"/>
      <c r="C21" s="735"/>
      <c r="D21" s="731"/>
      <c r="E21" s="732"/>
    </row>
    <row r="22" spans="1:5" ht="18" customHeight="1" x14ac:dyDescent="0.45">
      <c r="A22" s="787"/>
      <c r="B22" s="788"/>
      <c r="C22" s="789"/>
      <c r="D22" s="781"/>
      <c r="E22" s="782"/>
    </row>
    <row r="23" spans="1:5" ht="18" customHeight="1" x14ac:dyDescent="0.45">
      <c r="A23" s="817" t="s">
        <v>154</v>
      </c>
      <c r="B23" s="818"/>
      <c r="C23" s="819"/>
      <c r="D23" s="781"/>
      <c r="E23" s="782"/>
    </row>
    <row r="24" spans="1:5" ht="18" customHeight="1" x14ac:dyDescent="0.45">
      <c r="A24" s="787" t="s">
        <v>391</v>
      </c>
      <c r="B24" s="788"/>
      <c r="C24" s="789"/>
      <c r="D24" s="781"/>
      <c r="E24" s="782"/>
    </row>
    <row r="25" spans="1:5" ht="18" customHeight="1" x14ac:dyDescent="0.45">
      <c r="A25" s="787" t="s">
        <v>392</v>
      </c>
      <c r="B25" s="788"/>
      <c r="C25" s="789"/>
      <c r="D25" s="781"/>
      <c r="E25" s="782"/>
    </row>
    <row r="26" spans="1:5" ht="18" customHeight="1" x14ac:dyDescent="0.45">
      <c r="A26" s="787" t="s">
        <v>393</v>
      </c>
      <c r="B26" s="788"/>
      <c r="C26" s="789"/>
      <c r="D26" s="781"/>
      <c r="E26" s="782"/>
    </row>
    <row r="27" spans="1:5" ht="18" customHeight="1" x14ac:dyDescent="0.45">
      <c r="A27" s="787"/>
      <c r="B27" s="788"/>
      <c r="C27" s="789"/>
      <c r="D27" s="662"/>
      <c r="E27" s="663"/>
    </row>
    <row r="28" spans="1:5" ht="18" customHeight="1" x14ac:dyDescent="0.45">
      <c r="A28" s="787"/>
      <c r="B28" s="788"/>
      <c r="C28" s="789"/>
      <c r="D28" s="781"/>
      <c r="E28" s="782"/>
    </row>
    <row r="29" spans="1:5" ht="15" customHeight="1" x14ac:dyDescent="0.25">
      <c r="A29" s="792" t="s">
        <v>425</v>
      </c>
      <c r="B29" s="793"/>
      <c r="C29" s="794"/>
      <c r="D29" s="798">
        <f>SUM(D9:E28)</f>
        <v>0</v>
      </c>
      <c r="E29" s="799"/>
    </row>
    <row r="30" spans="1:5" ht="15" customHeight="1" thickBot="1" x14ac:dyDescent="0.3">
      <c r="A30" s="795"/>
      <c r="B30" s="796"/>
      <c r="C30" s="797"/>
      <c r="D30" s="800"/>
      <c r="E30" s="801"/>
    </row>
    <row r="31" spans="1:5" ht="16.5" thickBot="1" x14ac:dyDescent="0.5">
      <c r="A31" s="244"/>
      <c r="B31" s="243"/>
      <c r="C31" s="243"/>
      <c r="E31" s="243"/>
    </row>
    <row r="32" spans="1:5" ht="16" customHeight="1" thickBot="1" x14ac:dyDescent="0.5">
      <c r="A32" s="530" t="s">
        <v>156</v>
      </c>
      <c r="B32" s="528"/>
      <c r="C32" s="529"/>
      <c r="D32" s="807" t="s">
        <v>157</v>
      </c>
      <c r="E32" s="808"/>
    </row>
    <row r="33" spans="1:5" ht="18" customHeight="1" x14ac:dyDescent="0.45">
      <c r="A33" s="805"/>
      <c r="B33" s="814"/>
      <c r="C33" s="806"/>
      <c r="D33" s="805"/>
      <c r="E33" s="806"/>
    </row>
    <row r="34" spans="1:5" ht="18" customHeight="1" x14ac:dyDescent="0.45">
      <c r="A34" s="811"/>
      <c r="B34" s="812"/>
      <c r="C34" s="813"/>
      <c r="D34" s="811"/>
      <c r="E34" s="813"/>
    </row>
    <row r="35" spans="1:5" ht="18" customHeight="1" x14ac:dyDescent="0.45">
      <c r="A35" s="811"/>
      <c r="B35" s="812"/>
      <c r="C35" s="813"/>
      <c r="D35" s="811"/>
      <c r="E35" s="813"/>
    </row>
    <row r="36" spans="1:5" ht="18" customHeight="1" x14ac:dyDescent="0.45">
      <c r="A36" s="811"/>
      <c r="B36" s="812"/>
      <c r="C36" s="813"/>
      <c r="D36" s="811"/>
      <c r="E36" s="813"/>
    </row>
    <row r="37" spans="1:5" ht="18" customHeight="1" x14ac:dyDescent="0.45">
      <c r="A37" s="811"/>
      <c r="B37" s="812"/>
      <c r="C37" s="813"/>
      <c r="D37" s="811"/>
      <c r="E37" s="813"/>
    </row>
    <row r="38" spans="1:5" ht="18" customHeight="1" thickBot="1" x14ac:dyDescent="0.5">
      <c r="A38" s="531"/>
      <c r="B38" s="532" t="s">
        <v>158</v>
      </c>
      <c r="C38" s="525"/>
      <c r="D38" s="815">
        <f>SUM(D33:E37)</f>
        <v>0</v>
      </c>
      <c r="E38" s="816"/>
    </row>
    <row r="39" spans="1:5" ht="16.5" thickBot="1" x14ac:dyDescent="0.5">
      <c r="A39" s="243"/>
      <c r="B39" s="243"/>
      <c r="C39" s="243"/>
      <c r="E39" s="243"/>
    </row>
    <row r="40" spans="1:5" ht="21.75" customHeight="1" thickBot="1" x14ac:dyDescent="0.5">
      <c r="A40" s="644" t="s">
        <v>159</v>
      </c>
      <c r="B40" s="645"/>
      <c r="C40" s="646"/>
      <c r="D40" s="809">
        <f>D29+D38</f>
        <v>0</v>
      </c>
      <c r="E40" s="810"/>
    </row>
    <row r="41" spans="1:5" ht="16" x14ac:dyDescent="0.45">
      <c r="A41" s="243"/>
      <c r="B41" s="243"/>
      <c r="C41" s="243"/>
      <c r="D41" s="243"/>
    </row>
    <row r="42" spans="1:5" ht="13" x14ac:dyDescent="0.3">
      <c r="A42" s="242" t="s">
        <v>407</v>
      </c>
      <c r="B42" s="242"/>
      <c r="C42" s="242"/>
    </row>
  </sheetData>
  <mergeCells count="44">
    <mergeCell ref="D9:E9"/>
    <mergeCell ref="A8:B8"/>
    <mergeCell ref="D33:E33"/>
    <mergeCell ref="D32:E32"/>
    <mergeCell ref="D40:E40"/>
    <mergeCell ref="A37:C37"/>
    <mergeCell ref="A36:C36"/>
    <mergeCell ref="A35:C35"/>
    <mergeCell ref="A34:C34"/>
    <mergeCell ref="A33:C33"/>
    <mergeCell ref="D38:E38"/>
    <mergeCell ref="D36:E36"/>
    <mergeCell ref="D37:E37"/>
    <mergeCell ref="D35:E35"/>
    <mergeCell ref="D34:E34"/>
    <mergeCell ref="A23:C23"/>
    <mergeCell ref="D23:E23"/>
    <mergeCell ref="A29:C30"/>
    <mergeCell ref="A28:C28"/>
    <mergeCell ref="A26:C26"/>
    <mergeCell ref="A25:C25"/>
    <mergeCell ref="A24:C24"/>
    <mergeCell ref="A27:C27"/>
    <mergeCell ref="D29:E30"/>
    <mergeCell ref="D28:E28"/>
    <mergeCell ref="D26:E26"/>
    <mergeCell ref="D25:E25"/>
    <mergeCell ref="D24:E24"/>
    <mergeCell ref="D16:E16"/>
    <mergeCell ref="A3:E3"/>
    <mergeCell ref="A2:E2"/>
    <mergeCell ref="D22:E22"/>
    <mergeCell ref="D20:E20"/>
    <mergeCell ref="D19:E19"/>
    <mergeCell ref="D18:E18"/>
    <mergeCell ref="D17:E17"/>
    <mergeCell ref="A9:C9"/>
    <mergeCell ref="A22:C22"/>
    <mergeCell ref="A20:C20"/>
    <mergeCell ref="D8:E8"/>
    <mergeCell ref="D15:E15"/>
    <mergeCell ref="D14:E14"/>
    <mergeCell ref="D11:E11"/>
    <mergeCell ref="D10:E10"/>
  </mergeCells>
  <conditionalFormatting sqref="E5">
    <cfRule type="cellIs" dxfId="19" priority="1" operator="lessThanOrEqual">
      <formula>0</formula>
    </cfRule>
  </conditionalFormatting>
  <printOptions horizontalCentered="1"/>
  <pageMargins left="0.95" right="0.95" top="0.75" bottom="0.95" header="0.5" footer="0.2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3C21-87FE-407D-935C-47357E5A0911}">
  <sheetPr>
    <pageSetUpPr fitToPage="1"/>
  </sheetPr>
  <dimension ref="A2:IV80"/>
  <sheetViews>
    <sheetView showOutlineSymbols="0" zoomScale="75" zoomScaleNormal="75" zoomScaleSheetLayoutView="85" workbookViewId="0">
      <selection activeCell="J12" sqref="J12:K12"/>
    </sheetView>
  </sheetViews>
  <sheetFormatPr defaultColWidth="8.7265625" defaultRowHeight="13" x14ac:dyDescent="0.3"/>
  <cols>
    <col min="1" max="1" width="3.7265625" style="299" customWidth="1"/>
    <col min="2" max="2" width="23.1796875" style="250" customWidth="1"/>
    <col min="3" max="3" width="17" style="250" customWidth="1"/>
    <col min="4" max="4" width="15.1796875" style="250" customWidth="1"/>
    <col min="5" max="5" width="19.7265625" style="250" customWidth="1"/>
    <col min="6" max="6" width="17.54296875" style="250" customWidth="1"/>
    <col min="7" max="7" width="13.7265625" style="250" customWidth="1"/>
    <col min="8" max="8" width="16.26953125" style="250" customWidth="1"/>
    <col min="9" max="9" width="13.7265625" style="250" customWidth="1"/>
    <col min="10" max="10" width="11.26953125" style="250" customWidth="1"/>
    <col min="11" max="11" width="14.54296875" style="250" customWidth="1"/>
    <col min="12" max="20" width="8.7265625" style="250"/>
    <col min="21" max="16384" width="8.7265625" style="251"/>
  </cols>
  <sheetData>
    <row r="2" spans="1:254" ht="20.149999999999999" customHeight="1" x14ac:dyDescent="0.45">
      <c r="A2" s="824" t="s">
        <v>164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249"/>
    </row>
    <row r="3" spans="1:254" ht="21" x14ac:dyDescent="0.45">
      <c r="A3" s="824" t="s">
        <v>209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249"/>
    </row>
    <row r="4" spans="1:254" ht="21" x14ac:dyDescent="0.45">
      <c r="A4" s="824" t="s">
        <v>165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249"/>
    </row>
    <row r="5" spans="1:254" ht="16" x14ac:dyDescent="0.45">
      <c r="A5" s="252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254" ht="25.15" customHeight="1" x14ac:dyDescent="0.7">
      <c r="A6" s="253" t="s">
        <v>452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7"/>
      <c r="N6" s="257"/>
      <c r="O6" s="257"/>
      <c r="P6" s="257"/>
      <c r="Q6" s="257"/>
      <c r="R6" s="257"/>
      <c r="S6" s="257"/>
      <c r="T6" s="257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</row>
    <row r="7" spans="1:254" ht="7.15" customHeight="1" x14ac:dyDescent="0.55000000000000004">
      <c r="A7" s="259"/>
      <c r="B7" s="256"/>
      <c r="C7" s="256"/>
      <c r="D7" s="256"/>
      <c r="E7" s="256"/>
      <c r="F7" s="256"/>
      <c r="G7" s="256"/>
      <c r="H7" s="256"/>
      <c r="I7" s="260"/>
      <c r="J7" s="256"/>
      <c r="K7" s="256"/>
      <c r="L7" s="256"/>
      <c r="M7" s="257"/>
      <c r="N7" s="257"/>
      <c r="O7" s="257"/>
      <c r="P7" s="257"/>
      <c r="Q7" s="257"/>
      <c r="R7" s="257"/>
      <c r="S7" s="257"/>
      <c r="T7" s="257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258"/>
      <c r="IH7" s="258"/>
      <c r="II7" s="258"/>
      <c r="IJ7" s="258"/>
      <c r="IK7" s="258"/>
      <c r="IL7" s="258"/>
      <c r="IM7" s="258"/>
      <c r="IN7" s="258"/>
      <c r="IO7" s="258"/>
      <c r="IP7" s="258"/>
      <c r="IQ7" s="258"/>
      <c r="IR7" s="258"/>
      <c r="IS7" s="258"/>
      <c r="IT7" s="258"/>
    </row>
    <row r="8" spans="1:254" ht="30" customHeight="1" x14ac:dyDescent="0.75">
      <c r="A8" s="259"/>
      <c r="B8" s="261" t="s">
        <v>166</v>
      </c>
      <c r="C8" s="839">
        <f>'432A'!D7</f>
        <v>0</v>
      </c>
      <c r="D8" s="839"/>
      <c r="E8" s="839"/>
      <c r="F8" s="839"/>
      <c r="G8" s="839"/>
      <c r="H8" s="839"/>
      <c r="I8" s="839"/>
      <c r="J8" s="839"/>
      <c r="K8" s="839"/>
      <c r="L8" s="256"/>
      <c r="M8" s="257"/>
      <c r="N8" s="257"/>
      <c r="O8" s="257"/>
      <c r="P8" s="257"/>
      <c r="Q8" s="257"/>
      <c r="R8" s="257"/>
      <c r="S8" s="257"/>
      <c r="T8" s="257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  <c r="IR8" s="258"/>
      <c r="IS8" s="258"/>
      <c r="IT8" s="258"/>
    </row>
    <row r="9" spans="1:254" ht="15" customHeight="1" x14ac:dyDescent="0.55000000000000004">
      <c r="A9" s="259"/>
      <c r="B9" s="256"/>
      <c r="C9" s="261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7"/>
      <c r="O9" s="257"/>
      <c r="P9" s="257"/>
      <c r="Q9" s="257"/>
      <c r="R9" s="257"/>
      <c r="S9" s="257"/>
      <c r="T9" s="257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  <c r="IT9" s="258"/>
    </row>
    <row r="10" spans="1:254" ht="30" customHeight="1" x14ac:dyDescent="0.7">
      <c r="A10" s="259"/>
      <c r="B10" s="261" t="s">
        <v>167</v>
      </c>
      <c r="C10" s="840"/>
      <c r="D10" s="840"/>
      <c r="E10" s="840"/>
      <c r="F10" s="840"/>
      <c r="G10" s="840"/>
      <c r="H10" s="840"/>
      <c r="I10" s="840"/>
      <c r="J10" s="840"/>
      <c r="K10" s="840"/>
      <c r="L10" s="256"/>
      <c r="M10" s="257"/>
      <c r="N10" s="257"/>
      <c r="O10" s="257"/>
      <c r="P10" s="257"/>
      <c r="Q10" s="257"/>
      <c r="R10" s="257"/>
      <c r="S10" s="257"/>
      <c r="T10" s="257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</row>
    <row r="11" spans="1:254" ht="15" customHeight="1" x14ac:dyDescent="0.55000000000000004">
      <c r="A11" s="259"/>
      <c r="B11" s="256"/>
      <c r="C11" s="261"/>
      <c r="D11" s="256"/>
      <c r="E11" s="256"/>
      <c r="F11" s="256"/>
      <c r="G11" s="256"/>
      <c r="H11" s="259"/>
      <c r="I11" s="256"/>
      <c r="J11" s="256"/>
      <c r="K11" s="256"/>
      <c r="L11" s="256"/>
      <c r="M11" s="257"/>
      <c r="N11" s="257"/>
      <c r="O11" s="257"/>
      <c r="P11" s="257"/>
      <c r="Q11" s="257"/>
      <c r="R11" s="257"/>
      <c r="S11" s="257"/>
      <c r="T11" s="257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  <c r="IO11" s="258"/>
      <c r="IP11" s="258"/>
      <c r="IQ11" s="258"/>
      <c r="IR11" s="258"/>
      <c r="IS11" s="258"/>
      <c r="IT11" s="258"/>
    </row>
    <row r="12" spans="1:254" ht="30" customHeight="1" x14ac:dyDescent="0.7">
      <c r="A12" s="259"/>
      <c r="B12" s="261" t="s">
        <v>168</v>
      </c>
      <c r="C12" s="820"/>
      <c r="D12" s="837"/>
      <c r="E12" s="837"/>
      <c r="F12" s="837"/>
      <c r="G12" s="263" t="s">
        <v>169</v>
      </c>
      <c r="H12" s="262"/>
      <c r="I12" s="263" t="s">
        <v>170</v>
      </c>
      <c r="J12" s="841"/>
      <c r="K12" s="837"/>
      <c r="L12" s="256"/>
      <c r="M12" s="257"/>
      <c r="N12" s="257"/>
      <c r="O12" s="257"/>
      <c r="P12" s="257"/>
      <c r="Q12" s="257"/>
      <c r="R12" s="257"/>
      <c r="S12" s="257"/>
      <c r="T12" s="257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  <c r="IT12" s="258"/>
    </row>
    <row r="13" spans="1:254" ht="15" customHeight="1" x14ac:dyDescent="0.55000000000000004">
      <c r="A13" s="259"/>
      <c r="B13" s="256"/>
      <c r="C13" s="261"/>
      <c r="D13" s="256"/>
      <c r="E13" s="256"/>
      <c r="F13" s="256"/>
      <c r="G13" s="259"/>
      <c r="H13" s="256"/>
      <c r="I13" s="259"/>
      <c r="J13" s="256"/>
      <c r="K13" s="256"/>
      <c r="L13" s="256"/>
      <c r="M13" s="257"/>
      <c r="N13" s="257"/>
      <c r="O13" s="257"/>
      <c r="P13" s="257"/>
      <c r="Q13" s="257"/>
      <c r="R13" s="257"/>
      <c r="S13" s="257"/>
      <c r="T13" s="257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  <c r="IO13" s="258"/>
      <c r="IP13" s="258"/>
      <c r="IQ13" s="258"/>
      <c r="IR13" s="258"/>
      <c r="IS13" s="258"/>
      <c r="IT13" s="258"/>
    </row>
    <row r="14" spans="1:254" ht="30" customHeight="1" x14ac:dyDescent="0.7">
      <c r="A14" s="259"/>
      <c r="B14" s="261" t="s">
        <v>171</v>
      </c>
      <c r="C14" s="263"/>
      <c r="D14" s="820"/>
      <c r="E14" s="837"/>
      <c r="F14" s="837"/>
      <c r="G14" s="837"/>
      <c r="H14" s="263" t="s">
        <v>172</v>
      </c>
      <c r="I14" s="838"/>
      <c r="J14" s="837"/>
      <c r="K14" s="837"/>
      <c r="L14" s="256"/>
      <c r="M14" s="257"/>
      <c r="N14" s="257"/>
      <c r="O14" s="257"/>
      <c r="P14" s="257"/>
      <c r="Q14" s="257"/>
      <c r="R14" s="257"/>
      <c r="S14" s="257"/>
      <c r="T14" s="257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  <c r="IO14" s="258"/>
      <c r="IP14" s="258"/>
      <c r="IQ14" s="258"/>
      <c r="IR14" s="258"/>
      <c r="IS14" s="258"/>
      <c r="IT14" s="258"/>
    </row>
    <row r="15" spans="1:254" ht="15" customHeight="1" x14ac:dyDescent="0.55000000000000004">
      <c r="A15" s="259"/>
      <c r="B15" s="261"/>
      <c r="C15" s="263"/>
      <c r="D15" s="263"/>
      <c r="E15" s="263"/>
      <c r="F15" s="263"/>
      <c r="G15" s="263"/>
      <c r="H15" s="263"/>
      <c r="I15" s="264"/>
      <c r="J15" s="265"/>
      <c r="K15" s="265"/>
      <c r="L15" s="256"/>
      <c r="M15" s="257"/>
      <c r="N15" s="257"/>
      <c r="O15" s="257"/>
      <c r="P15" s="257"/>
      <c r="Q15" s="257"/>
      <c r="R15" s="257"/>
      <c r="S15" s="257"/>
      <c r="T15" s="257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258"/>
      <c r="IJ15" s="258"/>
      <c r="IK15" s="258"/>
      <c r="IL15" s="258"/>
      <c r="IM15" s="258"/>
      <c r="IN15" s="258"/>
      <c r="IO15" s="258"/>
      <c r="IP15" s="258"/>
      <c r="IQ15" s="258"/>
      <c r="IR15" s="258"/>
      <c r="IS15" s="258"/>
      <c r="IT15" s="258"/>
    </row>
    <row r="16" spans="1:254" ht="30" customHeight="1" x14ac:dyDescent="0.7">
      <c r="A16" s="259"/>
      <c r="B16" s="261" t="s">
        <v>173</v>
      </c>
      <c r="C16" s="836"/>
      <c r="D16" s="837"/>
      <c r="E16" s="837"/>
      <c r="F16" s="837"/>
      <c r="G16" s="837"/>
      <c r="H16" s="263"/>
      <c r="I16" s="264"/>
      <c r="J16" s="265"/>
      <c r="K16" s="265"/>
      <c r="L16" s="256"/>
      <c r="M16" s="257"/>
      <c r="N16" s="257"/>
      <c r="O16" s="257"/>
      <c r="P16" s="257"/>
      <c r="Q16" s="257"/>
      <c r="R16" s="257"/>
      <c r="S16" s="257"/>
      <c r="T16" s="257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  <c r="IO16" s="258"/>
      <c r="IP16" s="258"/>
      <c r="IQ16" s="258"/>
      <c r="IR16" s="258"/>
      <c r="IS16" s="258"/>
      <c r="IT16" s="258"/>
    </row>
    <row r="17" spans="1:254" ht="15" customHeight="1" x14ac:dyDescent="0.55000000000000004">
      <c r="A17" s="259"/>
      <c r="B17" s="261"/>
      <c r="C17" s="263"/>
      <c r="D17" s="263"/>
      <c r="E17" s="263"/>
      <c r="F17" s="263"/>
      <c r="G17" s="263"/>
      <c r="H17" s="263"/>
      <c r="I17" s="264"/>
      <c r="J17" s="265"/>
      <c r="K17" s="265"/>
      <c r="L17" s="256"/>
      <c r="M17" s="257"/>
      <c r="N17" s="257"/>
      <c r="O17" s="257"/>
      <c r="P17" s="257"/>
      <c r="Q17" s="257"/>
      <c r="R17" s="257"/>
      <c r="S17" s="257"/>
      <c r="T17" s="257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  <c r="FL17" s="258"/>
      <c r="FM17" s="258"/>
      <c r="FN17" s="258"/>
      <c r="FO17" s="258"/>
      <c r="FP17" s="258"/>
      <c r="FQ17" s="258"/>
      <c r="FR17" s="258"/>
      <c r="FS17" s="258"/>
      <c r="FT17" s="258"/>
      <c r="FU17" s="258"/>
      <c r="FV17" s="258"/>
      <c r="FW17" s="258"/>
      <c r="FX17" s="258"/>
      <c r="FY17" s="258"/>
      <c r="FZ17" s="258"/>
      <c r="GA17" s="258"/>
      <c r="GB17" s="258"/>
      <c r="GC17" s="258"/>
      <c r="GD17" s="258"/>
      <c r="GE17" s="258"/>
      <c r="GF17" s="258"/>
      <c r="GG17" s="258"/>
      <c r="GH17" s="258"/>
      <c r="GI17" s="258"/>
      <c r="GJ17" s="258"/>
      <c r="GK17" s="258"/>
      <c r="GL17" s="258"/>
      <c r="GM17" s="258"/>
      <c r="GN17" s="258"/>
      <c r="GO17" s="258"/>
      <c r="GP17" s="258"/>
      <c r="GQ17" s="258"/>
      <c r="GR17" s="258"/>
      <c r="GS17" s="258"/>
      <c r="GT17" s="258"/>
      <c r="GU17" s="258"/>
      <c r="GV17" s="258"/>
      <c r="GW17" s="258"/>
      <c r="GX17" s="258"/>
      <c r="GY17" s="258"/>
      <c r="GZ17" s="258"/>
      <c r="HA17" s="258"/>
      <c r="HB17" s="258"/>
      <c r="HC17" s="258"/>
      <c r="HD17" s="258"/>
      <c r="HE17" s="258"/>
      <c r="HF17" s="258"/>
      <c r="HG17" s="258"/>
      <c r="HH17" s="258"/>
      <c r="HI17" s="258"/>
      <c r="HJ17" s="258"/>
      <c r="HK17" s="258"/>
      <c r="HL17" s="258"/>
      <c r="HM17" s="258"/>
      <c r="HN17" s="258"/>
      <c r="HO17" s="258"/>
      <c r="HP17" s="258"/>
      <c r="HQ17" s="258"/>
      <c r="HR17" s="258"/>
      <c r="HS17" s="258"/>
      <c r="HT17" s="258"/>
      <c r="HU17" s="258"/>
      <c r="HV17" s="258"/>
      <c r="HW17" s="258"/>
      <c r="HX17" s="258"/>
      <c r="HY17" s="258"/>
      <c r="HZ17" s="258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  <c r="IS17" s="258"/>
      <c r="IT17" s="258"/>
    </row>
    <row r="18" spans="1:254" ht="30" customHeight="1" x14ac:dyDescent="0.7">
      <c r="A18" s="259"/>
      <c r="B18" s="261" t="s">
        <v>174</v>
      </c>
      <c r="C18" s="263"/>
      <c r="D18" s="820"/>
      <c r="E18" s="837"/>
      <c r="F18" s="837"/>
      <c r="G18" s="837"/>
      <c r="H18" s="263" t="s">
        <v>172</v>
      </c>
      <c r="I18" s="838"/>
      <c r="J18" s="837"/>
      <c r="K18" s="837"/>
      <c r="L18" s="256"/>
      <c r="M18" s="257"/>
      <c r="N18" s="257"/>
      <c r="O18" s="257"/>
      <c r="P18" s="257"/>
      <c r="Q18" s="257"/>
      <c r="R18" s="257"/>
      <c r="S18" s="257"/>
      <c r="T18" s="257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58"/>
      <c r="IP18" s="258"/>
      <c r="IQ18" s="258"/>
      <c r="IR18" s="258"/>
      <c r="IS18" s="258"/>
      <c r="IT18" s="258"/>
    </row>
    <row r="19" spans="1:254" ht="15" customHeight="1" x14ac:dyDescent="0.55000000000000004">
      <c r="A19" s="259"/>
      <c r="B19" s="261"/>
      <c r="C19" s="263"/>
      <c r="D19" s="263"/>
      <c r="E19" s="263"/>
      <c r="F19" s="263"/>
      <c r="G19" s="263"/>
      <c r="H19" s="263"/>
      <c r="I19" s="264"/>
      <c r="J19" s="265"/>
      <c r="K19" s="265"/>
      <c r="L19" s="256"/>
      <c r="M19" s="257"/>
      <c r="N19" s="257"/>
      <c r="O19" s="257"/>
      <c r="P19" s="257"/>
      <c r="Q19" s="257"/>
      <c r="R19" s="257"/>
      <c r="S19" s="257"/>
      <c r="T19" s="257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  <c r="FL19" s="258"/>
      <c r="FM19" s="258"/>
      <c r="FN19" s="258"/>
      <c r="FO19" s="258"/>
      <c r="FP19" s="258"/>
      <c r="FQ19" s="258"/>
      <c r="FR19" s="258"/>
      <c r="FS19" s="258"/>
      <c r="FT19" s="258"/>
      <c r="FU19" s="258"/>
      <c r="FV19" s="258"/>
      <c r="FW19" s="258"/>
      <c r="FX19" s="258"/>
      <c r="FY19" s="258"/>
      <c r="FZ19" s="258"/>
      <c r="GA19" s="258"/>
      <c r="GB19" s="258"/>
      <c r="GC19" s="258"/>
      <c r="GD19" s="258"/>
      <c r="GE19" s="258"/>
      <c r="GF19" s="258"/>
      <c r="GG19" s="258"/>
      <c r="GH19" s="258"/>
      <c r="GI19" s="258"/>
      <c r="GJ19" s="258"/>
      <c r="GK19" s="258"/>
      <c r="GL19" s="258"/>
      <c r="GM19" s="258"/>
      <c r="GN19" s="258"/>
      <c r="GO19" s="258"/>
      <c r="GP19" s="258"/>
      <c r="GQ19" s="258"/>
      <c r="GR19" s="258"/>
      <c r="GS19" s="258"/>
      <c r="GT19" s="258"/>
      <c r="GU19" s="258"/>
      <c r="GV19" s="258"/>
      <c r="GW19" s="258"/>
      <c r="GX19" s="258"/>
      <c r="GY19" s="258"/>
      <c r="GZ19" s="258"/>
      <c r="HA19" s="258"/>
      <c r="HB19" s="258"/>
      <c r="HC19" s="258"/>
      <c r="HD19" s="258"/>
      <c r="HE19" s="258"/>
      <c r="HF19" s="258"/>
      <c r="HG19" s="258"/>
      <c r="HH19" s="258"/>
      <c r="HI19" s="258"/>
      <c r="HJ19" s="258"/>
      <c r="HK19" s="258"/>
      <c r="HL19" s="258"/>
      <c r="HM19" s="258"/>
      <c r="HN19" s="258"/>
      <c r="HO19" s="258"/>
      <c r="HP19" s="258"/>
      <c r="HQ19" s="258"/>
      <c r="HR19" s="258"/>
      <c r="HS19" s="258"/>
      <c r="HT19" s="258"/>
      <c r="HU19" s="258"/>
      <c r="HV19" s="258"/>
      <c r="HW19" s="258"/>
      <c r="HX19" s="258"/>
      <c r="HY19" s="258"/>
      <c r="HZ19" s="258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  <c r="IS19" s="258"/>
      <c r="IT19" s="258"/>
    </row>
    <row r="20" spans="1:254" ht="30" customHeight="1" x14ac:dyDescent="0.7">
      <c r="A20" s="259"/>
      <c r="B20" s="261" t="s">
        <v>173</v>
      </c>
      <c r="C20" s="836"/>
      <c r="D20" s="837"/>
      <c r="E20" s="837"/>
      <c r="F20" s="837"/>
      <c r="G20" s="837"/>
      <c r="H20" s="263"/>
      <c r="I20" s="264"/>
      <c r="J20" s="265"/>
      <c r="K20" s="265"/>
      <c r="L20" s="256"/>
      <c r="M20" s="257"/>
      <c r="N20" s="257"/>
      <c r="O20" s="257"/>
      <c r="P20" s="257"/>
      <c r="Q20" s="257"/>
      <c r="R20" s="257"/>
      <c r="S20" s="257"/>
      <c r="T20" s="257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</row>
    <row r="21" spans="1:254" ht="14.25" customHeight="1" x14ac:dyDescent="0.55000000000000004">
      <c r="A21" s="259"/>
      <c r="B21" s="256"/>
      <c r="C21" s="256"/>
      <c r="D21" s="256"/>
      <c r="E21" s="256"/>
      <c r="F21" s="256"/>
      <c r="G21" s="256"/>
      <c r="H21" s="259"/>
      <c r="I21" s="256"/>
      <c r="J21" s="256"/>
      <c r="K21" s="256"/>
      <c r="L21" s="256"/>
      <c r="M21" s="257"/>
      <c r="N21" s="257"/>
      <c r="O21" s="257"/>
      <c r="P21" s="257"/>
      <c r="Q21" s="257"/>
      <c r="R21" s="257"/>
      <c r="S21" s="257"/>
      <c r="T21" s="257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8"/>
      <c r="FL21" s="258"/>
      <c r="FM21" s="258"/>
      <c r="FN21" s="258"/>
      <c r="FO21" s="258"/>
      <c r="FP21" s="258"/>
      <c r="FQ21" s="258"/>
      <c r="FR21" s="258"/>
      <c r="FS21" s="258"/>
      <c r="FT21" s="258"/>
      <c r="FU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8"/>
      <c r="GM21" s="258"/>
      <c r="GN21" s="258"/>
      <c r="GO21" s="258"/>
      <c r="GP21" s="258"/>
      <c r="GQ21" s="258"/>
      <c r="GR21" s="258"/>
      <c r="GS21" s="258"/>
      <c r="GT21" s="258"/>
      <c r="GU21" s="258"/>
      <c r="GV21" s="258"/>
      <c r="GW21" s="258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  <c r="HN21" s="258"/>
      <c r="HO21" s="258"/>
      <c r="HP21" s="258"/>
      <c r="HQ21" s="258"/>
      <c r="HR21" s="258"/>
      <c r="HS21" s="258"/>
      <c r="HT21" s="258"/>
      <c r="HU21" s="258"/>
      <c r="HV21" s="258"/>
      <c r="HW21" s="258"/>
      <c r="HX21" s="258"/>
      <c r="HY21" s="258"/>
      <c r="HZ21" s="258"/>
      <c r="IA21" s="258"/>
      <c r="IB21" s="258"/>
      <c r="IC21" s="258"/>
      <c r="ID21" s="258"/>
      <c r="IE21" s="258"/>
      <c r="IF21" s="258"/>
      <c r="IG21" s="258"/>
      <c r="IH21" s="258"/>
      <c r="II21" s="258"/>
      <c r="IJ21" s="258"/>
      <c r="IK21" s="258"/>
      <c r="IL21" s="258"/>
      <c r="IM21" s="258"/>
      <c r="IN21" s="258"/>
      <c r="IO21" s="258"/>
      <c r="IP21" s="258"/>
      <c r="IQ21" s="258"/>
      <c r="IR21" s="258"/>
      <c r="IS21" s="258"/>
      <c r="IT21" s="258"/>
    </row>
    <row r="22" spans="1:254" ht="30" customHeight="1" x14ac:dyDescent="0.7">
      <c r="A22" s="259"/>
      <c r="B22" s="261" t="s">
        <v>210</v>
      </c>
      <c r="C22" s="256"/>
      <c r="D22" s="256"/>
      <c r="E22" s="256"/>
      <c r="F22" s="820"/>
      <c r="G22" s="821"/>
      <c r="H22" s="821"/>
      <c r="I22" s="821"/>
      <c r="J22" s="821"/>
      <c r="K22" s="821"/>
      <c r="L22" s="256"/>
      <c r="M22" s="257"/>
      <c r="N22" s="257"/>
      <c r="O22" s="257"/>
      <c r="P22" s="257"/>
      <c r="Q22" s="257"/>
      <c r="R22" s="257"/>
      <c r="S22" s="257"/>
      <c r="T22" s="257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  <c r="IO22" s="258"/>
      <c r="IP22" s="258"/>
      <c r="IQ22" s="258"/>
      <c r="IR22" s="258"/>
      <c r="IS22" s="258"/>
      <c r="IT22" s="258"/>
    </row>
    <row r="23" spans="1:254" ht="15" customHeight="1" x14ac:dyDescent="0.55000000000000004">
      <c r="A23" s="259"/>
      <c r="B23" s="256"/>
      <c r="C23" s="256"/>
      <c r="D23" s="256"/>
      <c r="E23" s="256"/>
      <c r="F23" s="256"/>
      <c r="G23" s="260"/>
      <c r="H23" s="256"/>
      <c r="I23" s="256"/>
      <c r="J23" s="256"/>
      <c r="K23" s="256"/>
      <c r="L23" s="256"/>
      <c r="M23" s="257"/>
      <c r="N23" s="257"/>
      <c r="O23" s="257"/>
      <c r="P23" s="257"/>
      <c r="Q23" s="257"/>
      <c r="R23" s="257"/>
      <c r="S23" s="257"/>
      <c r="T23" s="257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  <c r="FL23" s="258"/>
      <c r="FM23" s="258"/>
      <c r="FN23" s="258"/>
      <c r="FO23" s="258"/>
      <c r="FP23" s="258"/>
      <c r="FQ23" s="258"/>
      <c r="FR23" s="258"/>
      <c r="FS23" s="258"/>
      <c r="FT23" s="258"/>
      <c r="FU23" s="258"/>
      <c r="FV23" s="258"/>
      <c r="FW23" s="258"/>
      <c r="FX23" s="258"/>
      <c r="FY23" s="258"/>
      <c r="FZ23" s="258"/>
      <c r="GA23" s="258"/>
      <c r="GB23" s="258"/>
      <c r="GC23" s="258"/>
      <c r="GD23" s="258"/>
      <c r="GE23" s="258"/>
      <c r="GF23" s="258"/>
      <c r="GG23" s="258"/>
      <c r="GH23" s="258"/>
      <c r="GI23" s="258"/>
      <c r="GJ23" s="258"/>
      <c r="GK23" s="258"/>
      <c r="GL23" s="258"/>
      <c r="GM23" s="258"/>
      <c r="GN23" s="258"/>
      <c r="GO23" s="258"/>
      <c r="GP23" s="258"/>
      <c r="GQ23" s="258"/>
      <c r="GR23" s="258"/>
      <c r="GS23" s="258"/>
      <c r="GT23" s="258"/>
      <c r="GU23" s="258"/>
      <c r="GV23" s="258"/>
      <c r="GW23" s="258"/>
      <c r="GX23" s="258"/>
      <c r="GY23" s="258"/>
      <c r="GZ23" s="258"/>
      <c r="HA23" s="258"/>
      <c r="HB23" s="258"/>
      <c r="HC23" s="258"/>
      <c r="HD23" s="258"/>
      <c r="HE23" s="258"/>
      <c r="HF23" s="258"/>
      <c r="HG23" s="258"/>
      <c r="HH23" s="258"/>
      <c r="HI23" s="258"/>
      <c r="HJ23" s="258"/>
      <c r="HK23" s="258"/>
      <c r="HL23" s="258"/>
      <c r="HM23" s="258"/>
      <c r="HN23" s="258"/>
      <c r="HO23" s="258"/>
      <c r="HP23" s="258"/>
      <c r="HQ23" s="258"/>
      <c r="HR23" s="258"/>
      <c r="HS23" s="258"/>
      <c r="HT23" s="258"/>
      <c r="HU23" s="258"/>
      <c r="HV23" s="258"/>
      <c r="HW23" s="258"/>
      <c r="HX23" s="258"/>
      <c r="HY23" s="258"/>
      <c r="HZ23" s="258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  <c r="IO23" s="258"/>
      <c r="IP23" s="258"/>
      <c r="IQ23" s="258"/>
      <c r="IR23" s="258"/>
      <c r="IS23" s="258"/>
      <c r="IT23" s="258"/>
    </row>
    <row r="24" spans="1:254" ht="30" customHeight="1" x14ac:dyDescent="0.7">
      <c r="A24" s="259"/>
      <c r="B24" s="261" t="s">
        <v>175</v>
      </c>
      <c r="C24" s="256"/>
      <c r="D24" s="826"/>
      <c r="E24" s="827"/>
      <c r="F24" s="827"/>
      <c r="G24" s="261" t="s">
        <v>386</v>
      </c>
      <c r="H24" s="260"/>
      <c r="I24" s="521"/>
      <c r="J24" s="266"/>
      <c r="K24" s="267"/>
      <c r="L24" s="256"/>
      <c r="M24" s="257"/>
      <c r="N24" s="257"/>
      <c r="O24" s="257"/>
      <c r="P24" s="257"/>
      <c r="Q24" s="257"/>
      <c r="R24" s="257"/>
      <c r="S24" s="257"/>
      <c r="T24" s="257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258"/>
      <c r="IJ24" s="258"/>
      <c r="IK24" s="258"/>
      <c r="IL24" s="258"/>
      <c r="IM24" s="258"/>
      <c r="IN24" s="258"/>
      <c r="IO24" s="258"/>
      <c r="IP24" s="258"/>
      <c r="IQ24" s="258"/>
      <c r="IR24" s="258"/>
      <c r="IS24" s="258"/>
      <c r="IT24" s="258"/>
    </row>
    <row r="25" spans="1:254" ht="15" customHeight="1" x14ac:dyDescent="0.55000000000000004">
      <c r="A25" s="259"/>
      <c r="B25" s="261"/>
      <c r="C25" s="256"/>
      <c r="D25" s="268"/>
      <c r="E25" s="269"/>
      <c r="F25" s="269"/>
      <c r="G25" s="270"/>
      <c r="H25" s="260"/>
      <c r="I25" s="263"/>
      <c r="J25" s="260"/>
      <c r="K25" s="263"/>
      <c r="L25" s="256"/>
      <c r="M25" s="257"/>
      <c r="N25" s="257"/>
      <c r="O25" s="257"/>
      <c r="P25" s="257"/>
      <c r="Q25" s="257"/>
      <c r="R25" s="257"/>
      <c r="S25" s="257"/>
      <c r="T25" s="257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  <c r="IO25" s="258"/>
      <c r="IP25" s="258"/>
      <c r="IQ25" s="258"/>
      <c r="IR25" s="258"/>
      <c r="IS25" s="258"/>
      <c r="IT25" s="258"/>
    </row>
    <row r="26" spans="1:254" ht="30" customHeight="1" x14ac:dyDescent="0.7">
      <c r="A26" s="259"/>
      <c r="B26" s="261" t="s">
        <v>177</v>
      </c>
      <c r="C26" s="256"/>
      <c r="D26" s="826"/>
      <c r="E26" s="827"/>
      <c r="F26" s="827"/>
      <c r="G26" s="828" t="s">
        <v>178</v>
      </c>
      <c r="H26" s="829"/>
      <c r="I26" s="830"/>
      <c r="J26" s="831"/>
      <c r="K26" s="273"/>
      <c r="L26" s="256"/>
      <c r="M26" s="257"/>
      <c r="N26" s="257"/>
      <c r="O26" s="257"/>
      <c r="P26" s="257"/>
      <c r="Q26" s="257"/>
      <c r="R26" s="257"/>
      <c r="S26" s="257"/>
      <c r="T26" s="257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8"/>
      <c r="IM26" s="258"/>
      <c r="IN26" s="258"/>
      <c r="IO26" s="258"/>
      <c r="IP26" s="258"/>
      <c r="IQ26" s="258"/>
      <c r="IR26" s="258"/>
      <c r="IS26" s="258"/>
      <c r="IT26" s="258"/>
    </row>
    <row r="27" spans="1:254" ht="15" customHeight="1" x14ac:dyDescent="0.55000000000000004">
      <c r="A27" s="259"/>
      <c r="B27" s="256"/>
      <c r="C27" s="256"/>
      <c r="D27" s="256"/>
      <c r="E27" s="256"/>
      <c r="F27" s="256"/>
      <c r="G27" s="256"/>
      <c r="H27" s="256"/>
      <c r="I27" s="259"/>
      <c r="J27" s="259"/>
      <c r="K27" s="256"/>
      <c r="L27" s="256"/>
      <c r="M27" s="257"/>
      <c r="N27" s="257"/>
      <c r="O27" s="257"/>
      <c r="P27" s="257"/>
      <c r="Q27" s="257"/>
      <c r="R27" s="257"/>
      <c r="S27" s="257"/>
      <c r="T27" s="257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  <c r="HK27" s="258"/>
      <c r="HL27" s="258"/>
      <c r="HM27" s="258"/>
      <c r="HN27" s="258"/>
      <c r="HO27" s="258"/>
      <c r="HP27" s="258"/>
      <c r="HQ27" s="258"/>
      <c r="HR27" s="258"/>
      <c r="HS27" s="258"/>
      <c r="HT27" s="258"/>
      <c r="HU27" s="258"/>
      <c r="HV27" s="258"/>
      <c r="HW27" s="258"/>
      <c r="HX27" s="258"/>
      <c r="HY27" s="258"/>
      <c r="HZ27" s="258"/>
      <c r="IA27" s="258"/>
      <c r="IB27" s="258"/>
      <c r="IC27" s="258"/>
      <c r="ID27" s="258"/>
      <c r="IE27" s="258"/>
      <c r="IF27" s="258"/>
      <c r="IG27" s="258"/>
      <c r="IH27" s="258"/>
      <c r="II27" s="258"/>
      <c r="IJ27" s="258"/>
      <c r="IK27" s="258"/>
      <c r="IL27" s="258"/>
      <c r="IM27" s="258"/>
      <c r="IN27" s="258"/>
      <c r="IO27" s="258"/>
      <c r="IP27" s="258"/>
      <c r="IQ27" s="258"/>
      <c r="IR27" s="258"/>
      <c r="IS27" s="258"/>
      <c r="IT27" s="258"/>
    </row>
    <row r="28" spans="1:254" ht="30" customHeight="1" x14ac:dyDescent="0.65">
      <c r="A28" s="259"/>
      <c r="B28" s="261" t="s">
        <v>179</v>
      </c>
      <c r="C28" s="256"/>
      <c r="D28" s="263"/>
      <c r="E28" s="274" t="s">
        <v>180</v>
      </c>
      <c r="F28" s="275">
        <f>'432A'!D6</f>
        <v>0</v>
      </c>
      <c r="G28" s="276" t="s">
        <v>181</v>
      </c>
      <c r="H28" s="277">
        <f>'432A'!F6</f>
        <v>0</v>
      </c>
      <c r="I28" s="278"/>
      <c r="J28" s="279"/>
      <c r="K28" s="280"/>
      <c r="L28" s="256"/>
      <c r="M28" s="257"/>
      <c r="N28" s="257"/>
      <c r="O28" s="257"/>
      <c r="P28" s="257"/>
      <c r="Q28" s="257"/>
      <c r="R28" s="257"/>
      <c r="S28" s="257"/>
      <c r="T28" s="257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258"/>
      <c r="IJ28" s="258"/>
      <c r="IK28" s="258"/>
      <c r="IL28" s="258"/>
      <c r="IM28" s="258"/>
      <c r="IN28" s="258"/>
      <c r="IO28" s="258"/>
      <c r="IP28" s="258"/>
      <c r="IQ28" s="258"/>
      <c r="IR28" s="258"/>
      <c r="IS28" s="258"/>
      <c r="IT28" s="258"/>
    </row>
    <row r="29" spans="1:254" ht="15" customHeight="1" x14ac:dyDescent="0.55000000000000004">
      <c r="A29" s="259"/>
      <c r="B29" s="261"/>
      <c r="C29" s="256"/>
      <c r="D29" s="263"/>
      <c r="E29" s="281"/>
      <c r="F29" s="281"/>
      <c r="G29" s="282"/>
      <c r="H29" s="283"/>
      <c r="I29" s="283"/>
      <c r="J29" s="280"/>
      <c r="K29" s="280"/>
      <c r="L29" s="256"/>
      <c r="M29" s="257"/>
      <c r="N29" s="257"/>
      <c r="O29" s="257"/>
      <c r="P29" s="257"/>
      <c r="Q29" s="257"/>
      <c r="R29" s="257"/>
      <c r="S29" s="257"/>
      <c r="T29" s="257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  <c r="HK29" s="258"/>
      <c r="HL29" s="258"/>
      <c r="HM29" s="258"/>
      <c r="HN29" s="258"/>
      <c r="HO29" s="258"/>
      <c r="HP29" s="258"/>
      <c r="HQ29" s="258"/>
      <c r="HR29" s="258"/>
      <c r="HS29" s="258"/>
      <c r="HT29" s="258"/>
      <c r="HU29" s="258"/>
      <c r="HV29" s="258"/>
      <c r="HW29" s="258"/>
      <c r="HX29" s="258"/>
      <c r="HY29" s="258"/>
      <c r="HZ29" s="258"/>
      <c r="IA29" s="258"/>
      <c r="IB29" s="258"/>
      <c r="IC29" s="258"/>
      <c r="ID29" s="258"/>
      <c r="IE29" s="258"/>
      <c r="IF29" s="258"/>
      <c r="IG29" s="258"/>
      <c r="IH29" s="258"/>
      <c r="II29" s="258"/>
      <c r="IJ29" s="258"/>
      <c r="IK29" s="258"/>
      <c r="IL29" s="258"/>
      <c r="IM29" s="258"/>
      <c r="IN29" s="258"/>
      <c r="IO29" s="258"/>
      <c r="IP29" s="258"/>
      <c r="IQ29" s="258"/>
      <c r="IR29" s="258"/>
      <c r="IS29" s="258"/>
      <c r="IT29" s="258"/>
    </row>
    <row r="30" spans="1:254" ht="30" customHeight="1" x14ac:dyDescent="0.7">
      <c r="A30" s="259"/>
      <c r="B30" s="261" t="s">
        <v>160</v>
      </c>
      <c r="C30" s="251"/>
      <c r="D30" s="825">
        <f>+'432A'!J7</f>
        <v>0</v>
      </c>
      <c r="E30" s="825"/>
      <c r="F30" s="284" t="s">
        <v>182</v>
      </c>
      <c r="G30" s="329">
        <f>'432A'!J6</f>
        <v>0</v>
      </c>
      <c r="H30" s="522"/>
      <c r="I30" s="522"/>
      <c r="J30" s="272"/>
      <c r="K30" s="256"/>
      <c r="L30" s="256"/>
      <c r="M30" s="257"/>
      <c r="N30" s="257"/>
      <c r="O30" s="257"/>
      <c r="P30" s="257"/>
      <c r="Q30" s="257"/>
      <c r="R30" s="257"/>
      <c r="S30" s="257"/>
      <c r="T30" s="257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  <c r="IO30" s="258"/>
      <c r="IP30" s="258"/>
      <c r="IQ30" s="258"/>
      <c r="IR30" s="258"/>
      <c r="IS30" s="258"/>
      <c r="IT30" s="258"/>
    </row>
    <row r="31" spans="1:254" ht="24.75" customHeight="1" x14ac:dyDescent="0.55000000000000004">
      <c r="A31" s="259"/>
      <c r="B31" s="249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7"/>
      <c r="N31" s="257"/>
      <c r="O31" s="257"/>
      <c r="P31" s="257"/>
      <c r="Q31" s="257"/>
      <c r="R31" s="257"/>
      <c r="S31" s="257"/>
      <c r="T31" s="257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258"/>
      <c r="FL31" s="258"/>
      <c r="FM31" s="258"/>
      <c r="FN31" s="258"/>
      <c r="FO31" s="258"/>
      <c r="FP31" s="258"/>
      <c r="FQ31" s="258"/>
      <c r="FR31" s="258"/>
      <c r="FS31" s="258"/>
      <c r="FT31" s="258"/>
      <c r="FU31" s="258"/>
      <c r="FV31" s="258"/>
      <c r="FW31" s="258"/>
      <c r="FX31" s="258"/>
      <c r="FY31" s="258"/>
      <c r="FZ31" s="258"/>
      <c r="GA31" s="258"/>
      <c r="GB31" s="258"/>
      <c r="GC31" s="258"/>
      <c r="GD31" s="258"/>
      <c r="GE31" s="258"/>
      <c r="GF31" s="258"/>
      <c r="GG31" s="258"/>
      <c r="GH31" s="258"/>
      <c r="GI31" s="258"/>
      <c r="GJ31" s="258"/>
      <c r="GK31" s="258"/>
      <c r="GL31" s="258"/>
      <c r="GM31" s="258"/>
      <c r="GN31" s="258"/>
      <c r="GO31" s="258"/>
      <c r="GP31" s="258"/>
      <c r="GQ31" s="258"/>
      <c r="GR31" s="258"/>
      <c r="GS31" s="258"/>
      <c r="GT31" s="258"/>
      <c r="GU31" s="258"/>
      <c r="GV31" s="258"/>
      <c r="GW31" s="258"/>
      <c r="GX31" s="258"/>
      <c r="GY31" s="258"/>
      <c r="GZ31" s="258"/>
      <c r="HA31" s="258"/>
      <c r="HB31" s="258"/>
      <c r="HC31" s="258"/>
      <c r="HD31" s="258"/>
      <c r="HE31" s="258"/>
      <c r="HF31" s="258"/>
      <c r="HG31" s="258"/>
      <c r="HH31" s="258"/>
      <c r="HI31" s="258"/>
      <c r="HJ31" s="258"/>
      <c r="HK31" s="258"/>
      <c r="HL31" s="258"/>
      <c r="HM31" s="258"/>
      <c r="HN31" s="258"/>
      <c r="HO31" s="258"/>
      <c r="HP31" s="258"/>
      <c r="HQ31" s="258"/>
      <c r="HR31" s="258"/>
      <c r="HS31" s="258"/>
      <c r="HT31" s="258"/>
      <c r="HU31" s="258"/>
      <c r="HV31" s="258"/>
      <c r="HW31" s="258"/>
      <c r="HX31" s="258"/>
      <c r="HY31" s="258"/>
      <c r="HZ31" s="258"/>
      <c r="IA31" s="258"/>
      <c r="IB31" s="258"/>
      <c r="IC31" s="258"/>
      <c r="ID31" s="258"/>
      <c r="IE31" s="258"/>
      <c r="IF31" s="258"/>
      <c r="IG31" s="258"/>
      <c r="IH31" s="258"/>
      <c r="II31" s="258"/>
      <c r="IJ31" s="258"/>
      <c r="IK31" s="258"/>
      <c r="IL31" s="258"/>
      <c r="IM31" s="258"/>
      <c r="IN31" s="258"/>
      <c r="IO31" s="258"/>
      <c r="IP31" s="258"/>
      <c r="IQ31" s="258"/>
      <c r="IR31" s="258"/>
      <c r="IS31" s="258"/>
      <c r="IT31" s="258"/>
    </row>
    <row r="32" spans="1:254" ht="10" customHeight="1" x14ac:dyDescent="0.55000000000000004">
      <c r="A32" s="259"/>
      <c r="B32" s="271"/>
      <c r="C32" s="272"/>
      <c r="D32" s="256"/>
      <c r="E32" s="285"/>
      <c r="F32" s="286"/>
      <c r="G32" s="286"/>
      <c r="H32" s="286"/>
      <c r="I32" s="286"/>
      <c r="J32" s="286"/>
      <c r="K32" s="263"/>
      <c r="L32" s="256"/>
      <c r="M32" s="257"/>
      <c r="N32" s="257"/>
      <c r="O32" s="257"/>
      <c r="P32" s="257"/>
      <c r="Q32" s="257"/>
      <c r="R32" s="257"/>
      <c r="S32" s="257"/>
      <c r="T32" s="257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</row>
    <row r="33" spans="1:256" ht="39" customHeight="1" x14ac:dyDescent="0.55000000000000004">
      <c r="A33" s="259"/>
      <c r="B33" s="828" t="s">
        <v>183</v>
      </c>
      <c r="C33" s="832"/>
      <c r="D33" s="833" t="s">
        <v>184</v>
      </c>
      <c r="E33" s="834"/>
      <c r="F33" s="287" t="s">
        <v>185</v>
      </c>
      <c r="G33" s="835">
        <f>'432A'!F9</f>
        <v>0</v>
      </c>
      <c r="H33" s="835"/>
      <c r="I33" s="287" t="s">
        <v>186</v>
      </c>
      <c r="J33" s="835">
        <f>'432A'!J9</f>
        <v>0</v>
      </c>
      <c r="K33" s="835"/>
      <c r="L33" s="256"/>
      <c r="M33" s="257"/>
      <c r="N33" s="257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</row>
    <row r="34" spans="1:256" ht="10" customHeight="1" x14ac:dyDescent="0.55000000000000004">
      <c r="A34" s="259"/>
      <c r="B34" s="271"/>
      <c r="C34" s="272"/>
      <c r="D34" s="256"/>
      <c r="E34" s="285"/>
      <c r="F34" s="286"/>
      <c r="G34" s="286"/>
      <c r="H34" s="286"/>
      <c r="I34" s="286"/>
      <c r="J34" s="286"/>
      <c r="K34" s="263"/>
      <c r="L34" s="256"/>
      <c r="M34" s="257"/>
      <c r="N34" s="257"/>
      <c r="O34" s="257"/>
      <c r="P34" s="257"/>
      <c r="Q34" s="257"/>
      <c r="R34" s="257"/>
      <c r="S34" s="257"/>
      <c r="T34" s="257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</row>
    <row r="35" spans="1:256" ht="18" customHeight="1" x14ac:dyDescent="0.55000000000000004">
      <c r="A35" s="259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7"/>
      <c r="N35" s="257"/>
      <c r="O35" s="257"/>
      <c r="P35" s="257"/>
      <c r="Q35" s="257"/>
      <c r="R35" s="257"/>
      <c r="S35" s="257"/>
      <c r="T35" s="257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  <c r="IO35" s="258"/>
      <c r="IP35" s="258"/>
      <c r="IQ35" s="258"/>
      <c r="IR35" s="258"/>
      <c r="IS35" s="258"/>
      <c r="IT35" s="258"/>
    </row>
    <row r="36" spans="1:256" ht="30" customHeight="1" x14ac:dyDescent="0.7">
      <c r="A36" s="259"/>
      <c r="B36" s="261" t="s">
        <v>187</v>
      </c>
      <c r="C36" s="256"/>
      <c r="D36" s="820" t="s">
        <v>188</v>
      </c>
      <c r="E36" s="821"/>
      <c r="F36" s="821"/>
      <c r="G36" s="821"/>
      <c r="H36" s="821"/>
      <c r="I36" s="821"/>
      <c r="J36" s="256"/>
      <c r="K36" s="256"/>
      <c r="L36" s="256"/>
      <c r="M36" s="257"/>
      <c r="N36" s="257"/>
      <c r="O36" s="257"/>
      <c r="P36" s="257"/>
      <c r="Q36" s="257"/>
      <c r="R36" s="257"/>
      <c r="S36" s="257"/>
      <c r="T36" s="257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</row>
    <row r="37" spans="1:256" ht="15" customHeight="1" x14ac:dyDescent="0.55000000000000004">
      <c r="A37" s="259"/>
      <c r="B37" s="256"/>
      <c r="C37" s="288"/>
      <c r="D37" s="256"/>
      <c r="E37" s="256"/>
      <c r="F37" s="256"/>
      <c r="G37" s="256"/>
      <c r="H37" s="256"/>
      <c r="I37" s="256"/>
      <c r="J37" s="256"/>
      <c r="K37" s="256"/>
      <c r="L37" s="256"/>
      <c r="M37" s="257"/>
      <c r="N37" s="257"/>
      <c r="O37" s="257"/>
      <c r="P37" s="257"/>
      <c r="Q37" s="257"/>
      <c r="R37" s="257"/>
      <c r="S37" s="257"/>
      <c r="T37" s="257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</row>
    <row r="38" spans="1:256" ht="30" customHeight="1" x14ac:dyDescent="0.55000000000000004">
      <c r="A38" s="259"/>
      <c r="B38" s="261" t="s">
        <v>189</v>
      </c>
      <c r="C38" s="256"/>
      <c r="D38" s="256"/>
      <c r="E38" s="256"/>
      <c r="F38" s="285"/>
      <c r="G38" s="259"/>
      <c r="H38" s="260" t="s">
        <v>190</v>
      </c>
      <c r="I38" s="273"/>
      <c r="J38" s="260" t="s">
        <v>176</v>
      </c>
      <c r="K38" s="273"/>
      <c r="L38" s="256"/>
      <c r="M38" s="257"/>
      <c r="N38" s="257"/>
      <c r="O38" s="257"/>
      <c r="P38" s="257"/>
      <c r="Q38" s="257"/>
      <c r="R38" s="257"/>
      <c r="S38" s="257"/>
      <c r="T38" s="257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</row>
    <row r="39" spans="1:256" ht="15" customHeight="1" x14ac:dyDescent="0.55000000000000004">
      <c r="A39" s="259"/>
      <c r="B39" s="256"/>
      <c r="C39" s="256"/>
      <c r="D39" s="256"/>
      <c r="E39" s="256"/>
      <c r="F39" s="256"/>
      <c r="G39" s="256"/>
      <c r="H39" s="289"/>
      <c r="I39" s="256"/>
      <c r="J39" s="289"/>
      <c r="K39" s="256"/>
      <c r="L39" s="256"/>
      <c r="M39" s="257"/>
      <c r="N39" s="257"/>
      <c r="O39" s="257"/>
      <c r="P39" s="257"/>
      <c r="Q39" s="257"/>
      <c r="R39" s="257"/>
      <c r="S39" s="257"/>
      <c r="T39" s="257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  <c r="IO39" s="258"/>
      <c r="IP39" s="258"/>
      <c r="IQ39" s="258"/>
      <c r="IR39" s="258"/>
      <c r="IS39" s="258"/>
      <c r="IT39" s="258"/>
    </row>
    <row r="40" spans="1:256" ht="30" customHeight="1" x14ac:dyDescent="0.55000000000000004">
      <c r="A40" s="259"/>
      <c r="B40" s="261" t="s">
        <v>191</v>
      </c>
      <c r="C40" s="256"/>
      <c r="D40" s="256"/>
      <c r="E40" s="256"/>
      <c r="F40" s="256"/>
      <c r="G40" s="256"/>
      <c r="H40" s="260" t="s">
        <v>190</v>
      </c>
      <c r="I40" s="273"/>
      <c r="J40" s="260" t="s">
        <v>176</v>
      </c>
      <c r="K40" s="273"/>
      <c r="L40" s="256"/>
      <c r="M40" s="257"/>
      <c r="N40" s="257"/>
      <c r="O40" s="257"/>
      <c r="P40" s="257"/>
      <c r="Q40" s="257"/>
      <c r="R40" s="257"/>
      <c r="S40" s="257"/>
      <c r="T40" s="257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</row>
    <row r="41" spans="1:256" ht="15" customHeight="1" x14ac:dyDescent="0.55000000000000004">
      <c r="A41" s="259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257"/>
      <c r="O41" s="257"/>
      <c r="P41" s="257"/>
      <c r="Q41" s="257"/>
      <c r="R41" s="257"/>
      <c r="S41" s="257"/>
      <c r="T41" s="257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  <c r="FL41" s="258"/>
      <c r="FM41" s="258"/>
      <c r="FN41" s="258"/>
      <c r="FO41" s="258"/>
      <c r="FP41" s="258"/>
      <c r="FQ41" s="258"/>
      <c r="FR41" s="258"/>
      <c r="FS41" s="258"/>
      <c r="FT41" s="258"/>
      <c r="FU41" s="258"/>
      <c r="FV41" s="258"/>
      <c r="FW41" s="258"/>
      <c r="FX41" s="258"/>
      <c r="FY41" s="258"/>
      <c r="FZ41" s="258"/>
      <c r="GA41" s="258"/>
      <c r="GB41" s="258"/>
      <c r="GC41" s="258"/>
      <c r="GD41" s="258"/>
      <c r="GE41" s="258"/>
      <c r="GF41" s="258"/>
      <c r="GG41" s="258"/>
      <c r="GH41" s="258"/>
      <c r="GI41" s="258"/>
      <c r="GJ41" s="258"/>
      <c r="GK41" s="258"/>
      <c r="GL41" s="258"/>
      <c r="GM41" s="258"/>
      <c r="GN41" s="258"/>
      <c r="GO41" s="258"/>
      <c r="GP41" s="258"/>
      <c r="GQ41" s="258"/>
      <c r="GR41" s="258"/>
      <c r="GS41" s="258"/>
      <c r="GT41" s="258"/>
      <c r="GU41" s="258"/>
      <c r="GV41" s="258"/>
      <c r="GW41" s="258"/>
      <c r="GX41" s="258"/>
      <c r="GY41" s="258"/>
      <c r="GZ41" s="258"/>
      <c r="HA41" s="258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258"/>
      <c r="HO41" s="258"/>
      <c r="HP41" s="258"/>
      <c r="HQ41" s="258"/>
      <c r="HR41" s="258"/>
      <c r="HS41" s="258"/>
      <c r="HT41" s="258"/>
      <c r="HU41" s="258"/>
      <c r="HV41" s="258"/>
      <c r="HW41" s="258"/>
      <c r="HX41" s="258"/>
      <c r="HY41" s="258"/>
      <c r="HZ41" s="258"/>
      <c r="IA41" s="258"/>
      <c r="IB41" s="258"/>
      <c r="IC41" s="258"/>
      <c r="ID41" s="258"/>
      <c r="IE41" s="258"/>
      <c r="IF41" s="258"/>
      <c r="IG41" s="258"/>
      <c r="IH41" s="258"/>
      <c r="II41" s="258"/>
      <c r="IJ41" s="258"/>
      <c r="IK41" s="258"/>
      <c r="IL41" s="258"/>
      <c r="IM41" s="258"/>
      <c r="IN41" s="258"/>
      <c r="IO41" s="258"/>
      <c r="IP41" s="258"/>
      <c r="IQ41" s="258"/>
      <c r="IR41" s="258"/>
      <c r="IS41" s="258"/>
      <c r="IT41" s="258"/>
    </row>
    <row r="42" spans="1:256" ht="37.15" customHeight="1" x14ac:dyDescent="0.55000000000000004">
      <c r="A42" s="259"/>
      <c r="B42" s="261" t="s">
        <v>192</v>
      </c>
      <c r="C42" s="290" t="s">
        <v>193</v>
      </c>
      <c r="D42" s="291"/>
      <c r="E42" s="290" t="s">
        <v>194</v>
      </c>
      <c r="F42" s="291"/>
      <c r="G42" s="290" t="s">
        <v>195</v>
      </c>
      <c r="H42" s="291"/>
      <c r="I42" s="822" t="s">
        <v>196</v>
      </c>
      <c r="J42" s="823"/>
      <c r="K42" s="291"/>
      <c r="L42" s="256"/>
      <c r="M42" s="257"/>
      <c r="N42" s="257"/>
      <c r="O42" s="257"/>
      <c r="P42" s="257"/>
      <c r="Q42" s="257"/>
      <c r="R42" s="257"/>
      <c r="S42" s="257"/>
      <c r="T42" s="257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  <c r="IO42" s="258"/>
      <c r="IP42" s="258"/>
      <c r="IQ42" s="258"/>
      <c r="IR42" s="258"/>
      <c r="IS42" s="258"/>
      <c r="IT42" s="258"/>
    </row>
    <row r="43" spans="1:256" ht="15" customHeight="1" x14ac:dyDescent="0.55000000000000004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56"/>
      <c r="M43" s="257"/>
      <c r="N43" s="257"/>
      <c r="O43" s="257"/>
      <c r="P43" s="257"/>
      <c r="Q43" s="257"/>
      <c r="R43" s="257"/>
      <c r="S43" s="257"/>
      <c r="T43" s="257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  <c r="FL43" s="258"/>
      <c r="FM43" s="258"/>
      <c r="FN43" s="258"/>
      <c r="FO43" s="258"/>
      <c r="FP43" s="258"/>
      <c r="FQ43" s="258"/>
      <c r="FR43" s="258"/>
      <c r="FS43" s="258"/>
      <c r="FT43" s="258"/>
      <c r="FU43" s="258"/>
      <c r="FV43" s="258"/>
      <c r="FW43" s="258"/>
      <c r="FX43" s="258"/>
      <c r="FY43" s="258"/>
      <c r="FZ43" s="258"/>
      <c r="GA43" s="258"/>
      <c r="GB43" s="258"/>
      <c r="GC43" s="258"/>
      <c r="GD43" s="258"/>
      <c r="GE43" s="258"/>
      <c r="GF43" s="258"/>
      <c r="GG43" s="258"/>
      <c r="GH43" s="258"/>
      <c r="GI43" s="258"/>
      <c r="GJ43" s="258"/>
      <c r="GK43" s="258"/>
      <c r="GL43" s="258"/>
      <c r="GM43" s="258"/>
      <c r="GN43" s="258"/>
      <c r="GO43" s="258"/>
      <c r="GP43" s="258"/>
      <c r="GQ43" s="258"/>
      <c r="GR43" s="258"/>
      <c r="GS43" s="258"/>
      <c r="GT43" s="258"/>
      <c r="GU43" s="258"/>
      <c r="GV43" s="258"/>
      <c r="GW43" s="258"/>
      <c r="GX43" s="258"/>
      <c r="GY43" s="258"/>
      <c r="GZ43" s="258"/>
      <c r="HA43" s="258"/>
      <c r="HB43" s="258"/>
      <c r="HC43" s="258"/>
      <c r="HD43" s="258"/>
      <c r="HE43" s="258"/>
      <c r="HF43" s="258"/>
      <c r="HG43" s="258"/>
      <c r="HH43" s="258"/>
      <c r="HI43" s="258"/>
      <c r="HJ43" s="258"/>
      <c r="HK43" s="258"/>
      <c r="HL43" s="258"/>
      <c r="HM43" s="258"/>
      <c r="HN43" s="258"/>
      <c r="HO43" s="258"/>
      <c r="HP43" s="258"/>
      <c r="HQ43" s="258"/>
      <c r="HR43" s="258"/>
      <c r="HS43" s="258"/>
      <c r="HT43" s="258"/>
      <c r="HU43" s="258"/>
      <c r="HV43" s="258"/>
      <c r="HW43" s="258"/>
      <c r="HX43" s="258"/>
      <c r="HY43" s="258"/>
      <c r="HZ43" s="258"/>
      <c r="IA43" s="258"/>
      <c r="IB43" s="258"/>
      <c r="IC43" s="258"/>
      <c r="ID43" s="258"/>
      <c r="IE43" s="258"/>
      <c r="IF43" s="258"/>
      <c r="IG43" s="258"/>
      <c r="IH43" s="258"/>
      <c r="II43" s="258"/>
      <c r="IJ43" s="258"/>
      <c r="IK43" s="258"/>
      <c r="IL43" s="258"/>
      <c r="IM43" s="258"/>
      <c r="IN43" s="258"/>
      <c r="IO43" s="258"/>
      <c r="IP43" s="258"/>
      <c r="IQ43" s="258"/>
      <c r="IR43" s="258"/>
      <c r="IS43" s="258"/>
      <c r="IT43" s="258"/>
    </row>
    <row r="44" spans="1:256" ht="20.149999999999999" customHeight="1" x14ac:dyDescent="0.45">
      <c r="A44" s="294"/>
      <c r="B44" s="249"/>
      <c r="C44" s="249"/>
      <c r="D44" s="249"/>
      <c r="E44" s="249"/>
      <c r="F44" s="249"/>
      <c r="G44" s="295"/>
      <c r="H44" s="296"/>
      <c r="I44" s="251"/>
      <c r="J44" s="251"/>
      <c r="K44" s="251"/>
      <c r="L44" s="249"/>
    </row>
    <row r="45" spans="1:256" ht="20.149999999999999" customHeight="1" x14ac:dyDescent="0.4">
      <c r="A45" s="29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  <c r="FL45" s="258"/>
      <c r="FM45" s="258"/>
      <c r="FN45" s="258"/>
      <c r="FO45" s="258"/>
      <c r="FP45" s="258"/>
      <c r="FQ45" s="258"/>
      <c r="FR45" s="258"/>
      <c r="FS45" s="258"/>
      <c r="FT45" s="258"/>
      <c r="FU45" s="258"/>
      <c r="FV45" s="258"/>
      <c r="FW45" s="258"/>
      <c r="FX45" s="258"/>
      <c r="FY45" s="258"/>
      <c r="FZ45" s="258"/>
      <c r="GA45" s="258"/>
      <c r="GB45" s="258"/>
      <c r="GC45" s="258"/>
      <c r="GD45" s="258"/>
      <c r="GE45" s="258"/>
      <c r="GF45" s="258"/>
      <c r="GG45" s="258"/>
      <c r="GH45" s="258"/>
      <c r="GI45" s="258"/>
      <c r="GJ45" s="258"/>
      <c r="GK45" s="258"/>
      <c r="GL45" s="258"/>
      <c r="GM45" s="258"/>
      <c r="GN45" s="258"/>
      <c r="GO45" s="258"/>
      <c r="GP45" s="258"/>
      <c r="GQ45" s="258"/>
      <c r="GR45" s="258"/>
      <c r="GS45" s="258"/>
      <c r="GT45" s="258"/>
      <c r="GU45" s="258"/>
      <c r="GV45" s="258"/>
      <c r="GW45" s="258"/>
      <c r="GX45" s="258"/>
      <c r="GY45" s="258"/>
      <c r="GZ45" s="258"/>
      <c r="HA45" s="258"/>
      <c r="HB45" s="258"/>
      <c r="HC45" s="258"/>
      <c r="HD45" s="258"/>
      <c r="HE45" s="258"/>
      <c r="HF45" s="258"/>
      <c r="HG45" s="258"/>
      <c r="HH45" s="258"/>
      <c r="HI45" s="258"/>
      <c r="HJ45" s="258"/>
      <c r="HK45" s="258"/>
      <c r="HL45" s="258"/>
      <c r="HM45" s="258"/>
      <c r="HN45" s="258"/>
      <c r="HO45" s="258"/>
      <c r="HP45" s="258"/>
      <c r="HQ45" s="258"/>
      <c r="HR45" s="258"/>
      <c r="HS45" s="258"/>
      <c r="HT45" s="258"/>
      <c r="HU45" s="258"/>
      <c r="HV45" s="258"/>
      <c r="HW45" s="258"/>
      <c r="HX45" s="258"/>
      <c r="HY45" s="258"/>
      <c r="HZ45" s="258"/>
      <c r="IA45" s="258"/>
      <c r="IB45" s="258"/>
      <c r="IC45" s="258"/>
      <c r="ID45" s="258"/>
      <c r="IE45" s="258"/>
      <c r="IF45" s="258"/>
      <c r="IG45" s="258"/>
      <c r="IH45" s="258"/>
      <c r="II45" s="258"/>
      <c r="IJ45" s="258"/>
      <c r="IK45" s="258"/>
      <c r="IL45" s="258"/>
      <c r="IM45" s="258"/>
      <c r="IN45" s="258"/>
      <c r="IO45" s="258"/>
      <c r="IP45" s="258"/>
      <c r="IQ45" s="258"/>
      <c r="IR45" s="258"/>
      <c r="IS45" s="258"/>
      <c r="IT45" s="258"/>
      <c r="IU45" s="258"/>
      <c r="IV45" s="258"/>
    </row>
    <row r="46" spans="1:256" ht="20.149999999999999" customHeight="1" x14ac:dyDescent="0.4">
      <c r="A46" s="29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258"/>
      <c r="IJ46" s="258"/>
      <c r="IK46" s="258"/>
      <c r="IL46" s="258"/>
      <c r="IM46" s="258"/>
      <c r="IN46" s="258"/>
      <c r="IO46" s="258"/>
      <c r="IP46" s="258"/>
      <c r="IQ46" s="258"/>
      <c r="IR46" s="258"/>
      <c r="IS46" s="258"/>
      <c r="IT46" s="258"/>
      <c r="IU46" s="258"/>
      <c r="IV46" s="258"/>
    </row>
    <row r="47" spans="1:256" ht="20.149999999999999" customHeight="1" x14ac:dyDescent="0.4">
      <c r="A47" s="29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258"/>
      <c r="IJ47" s="258"/>
      <c r="IK47" s="258"/>
      <c r="IL47" s="258"/>
      <c r="IM47" s="258"/>
      <c r="IN47" s="258"/>
      <c r="IO47" s="258"/>
      <c r="IP47" s="258"/>
      <c r="IQ47" s="258"/>
      <c r="IR47" s="258"/>
      <c r="IS47" s="258"/>
      <c r="IT47" s="258"/>
      <c r="IU47" s="258"/>
      <c r="IV47" s="258"/>
    </row>
    <row r="48" spans="1:256" ht="20.149999999999999" customHeight="1" x14ac:dyDescent="0.4">
      <c r="A48" s="29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258"/>
      <c r="IJ48" s="258"/>
      <c r="IK48" s="258"/>
      <c r="IL48" s="258"/>
      <c r="IM48" s="258"/>
      <c r="IN48" s="258"/>
      <c r="IO48" s="258"/>
      <c r="IP48" s="258"/>
      <c r="IQ48" s="258"/>
      <c r="IR48" s="258"/>
      <c r="IS48" s="258"/>
      <c r="IT48" s="258"/>
      <c r="IU48" s="258"/>
      <c r="IV48" s="258"/>
    </row>
    <row r="49" spans="1:256" ht="20.149999999999999" customHeight="1" x14ac:dyDescent="0.4">
      <c r="A49" s="29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258"/>
      <c r="IJ49" s="258"/>
      <c r="IK49" s="258"/>
      <c r="IL49" s="258"/>
      <c r="IM49" s="258"/>
      <c r="IN49" s="258"/>
      <c r="IO49" s="258"/>
      <c r="IP49" s="258"/>
      <c r="IQ49" s="258"/>
      <c r="IR49" s="258"/>
      <c r="IS49" s="258"/>
      <c r="IT49" s="258"/>
      <c r="IU49" s="258"/>
      <c r="IV49" s="258"/>
    </row>
    <row r="50" spans="1:256" ht="20.149999999999999" customHeight="1" x14ac:dyDescent="0.4">
      <c r="A50" s="29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258"/>
      <c r="IJ50" s="258"/>
      <c r="IK50" s="258"/>
      <c r="IL50" s="258"/>
      <c r="IM50" s="258"/>
      <c r="IN50" s="258"/>
      <c r="IO50" s="258"/>
      <c r="IP50" s="258"/>
      <c r="IQ50" s="258"/>
      <c r="IR50" s="258"/>
      <c r="IS50" s="258"/>
      <c r="IT50" s="258"/>
      <c r="IU50" s="258"/>
      <c r="IV50" s="258"/>
    </row>
    <row r="51" spans="1:256" ht="20.149999999999999" customHeight="1" x14ac:dyDescent="0.4">
      <c r="A51" s="29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258"/>
      <c r="IJ51" s="258"/>
      <c r="IK51" s="258"/>
      <c r="IL51" s="258"/>
      <c r="IM51" s="258"/>
      <c r="IN51" s="258"/>
      <c r="IO51" s="258"/>
      <c r="IP51" s="258"/>
      <c r="IQ51" s="258"/>
      <c r="IR51" s="258"/>
      <c r="IS51" s="258"/>
      <c r="IT51" s="258"/>
      <c r="IU51" s="258"/>
      <c r="IV51" s="258"/>
    </row>
    <row r="52" spans="1:256" ht="20.149999999999999" customHeight="1" x14ac:dyDescent="0.4">
      <c r="A52" s="29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258"/>
      <c r="IJ52" s="258"/>
      <c r="IK52" s="258"/>
      <c r="IL52" s="258"/>
      <c r="IM52" s="258"/>
      <c r="IN52" s="258"/>
      <c r="IO52" s="258"/>
      <c r="IP52" s="258"/>
      <c r="IQ52" s="258"/>
      <c r="IR52" s="258"/>
      <c r="IS52" s="258"/>
      <c r="IT52" s="258"/>
      <c r="IU52" s="258"/>
      <c r="IV52" s="258"/>
    </row>
    <row r="53" spans="1:256" ht="20.149999999999999" customHeight="1" x14ac:dyDescent="0.4">
      <c r="A53" s="29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258"/>
      <c r="IJ53" s="258"/>
      <c r="IK53" s="258"/>
      <c r="IL53" s="258"/>
      <c r="IM53" s="258"/>
      <c r="IN53" s="258"/>
      <c r="IO53" s="258"/>
      <c r="IP53" s="258"/>
      <c r="IQ53" s="258"/>
      <c r="IR53" s="258"/>
      <c r="IS53" s="258"/>
      <c r="IT53" s="258"/>
      <c r="IU53" s="258"/>
      <c r="IV53" s="258"/>
    </row>
    <row r="54" spans="1:256" ht="20.149999999999999" customHeight="1" x14ac:dyDescent="0.4">
      <c r="A54" s="29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  <c r="IT54" s="258"/>
      <c r="IU54" s="258"/>
      <c r="IV54" s="258"/>
    </row>
    <row r="55" spans="1:256" ht="20.149999999999999" customHeight="1" x14ac:dyDescent="0.4">
      <c r="A55" s="29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258"/>
      <c r="IJ55" s="258"/>
      <c r="IK55" s="258"/>
      <c r="IL55" s="258"/>
      <c r="IM55" s="258"/>
      <c r="IN55" s="258"/>
      <c r="IO55" s="258"/>
      <c r="IP55" s="258"/>
      <c r="IQ55" s="258"/>
      <c r="IR55" s="258"/>
      <c r="IS55" s="258"/>
      <c r="IT55" s="258"/>
      <c r="IU55" s="258"/>
      <c r="IV55" s="258"/>
    </row>
    <row r="56" spans="1:256" ht="20.149999999999999" customHeight="1" x14ac:dyDescent="0.4">
      <c r="A56" s="297"/>
      <c r="B56" s="257"/>
      <c r="C56" s="257"/>
      <c r="D56" s="257"/>
      <c r="E56" s="257"/>
      <c r="F56" s="257"/>
      <c r="G56" s="257"/>
      <c r="H56" s="257"/>
      <c r="I56" s="29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258"/>
      <c r="IJ56" s="258"/>
      <c r="IK56" s="258"/>
      <c r="IL56" s="258"/>
      <c r="IM56" s="258"/>
      <c r="IN56" s="258"/>
      <c r="IO56" s="258"/>
      <c r="IP56" s="258"/>
      <c r="IQ56" s="258"/>
      <c r="IR56" s="258"/>
      <c r="IS56" s="258"/>
      <c r="IT56" s="258"/>
      <c r="IU56" s="258"/>
      <c r="IV56" s="258"/>
    </row>
    <row r="57" spans="1:256" ht="20.149999999999999" customHeight="1" x14ac:dyDescent="0.4">
      <c r="A57" s="29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258"/>
      <c r="IJ57" s="258"/>
      <c r="IK57" s="258"/>
      <c r="IL57" s="258"/>
      <c r="IM57" s="258"/>
      <c r="IN57" s="258"/>
      <c r="IO57" s="258"/>
      <c r="IP57" s="258"/>
      <c r="IQ57" s="258"/>
      <c r="IR57" s="258"/>
      <c r="IS57" s="258"/>
      <c r="IT57" s="258"/>
      <c r="IU57" s="258"/>
      <c r="IV57" s="258"/>
    </row>
    <row r="58" spans="1:256" ht="20.149999999999999" customHeight="1" x14ac:dyDescent="0.4">
      <c r="A58" s="297"/>
      <c r="B58" s="257"/>
      <c r="C58" s="257"/>
      <c r="D58" s="257"/>
      <c r="E58" s="257"/>
      <c r="F58" s="257"/>
      <c r="G58" s="257"/>
      <c r="H58" s="257"/>
      <c r="I58" s="29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258"/>
      <c r="IJ58" s="258"/>
      <c r="IK58" s="258"/>
      <c r="IL58" s="258"/>
      <c r="IM58" s="258"/>
      <c r="IN58" s="258"/>
      <c r="IO58" s="258"/>
      <c r="IP58" s="258"/>
      <c r="IQ58" s="258"/>
      <c r="IR58" s="258"/>
      <c r="IS58" s="258"/>
      <c r="IT58" s="258"/>
      <c r="IU58" s="258"/>
      <c r="IV58" s="258"/>
    </row>
    <row r="59" spans="1:256" ht="20.149999999999999" customHeight="1" x14ac:dyDescent="0.4">
      <c r="A59" s="29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258"/>
      <c r="IJ59" s="258"/>
      <c r="IK59" s="258"/>
      <c r="IL59" s="258"/>
      <c r="IM59" s="258"/>
      <c r="IN59" s="258"/>
      <c r="IO59" s="258"/>
      <c r="IP59" s="258"/>
      <c r="IQ59" s="258"/>
      <c r="IR59" s="258"/>
      <c r="IS59" s="258"/>
      <c r="IT59" s="258"/>
      <c r="IU59" s="258"/>
      <c r="IV59" s="258"/>
    </row>
    <row r="60" spans="1:256" ht="14.15" customHeight="1" x14ac:dyDescent="0.3">
      <c r="A60" s="298"/>
    </row>
    <row r="61" spans="1:256" ht="20.149999999999999" customHeight="1" x14ac:dyDescent="0.4">
      <c r="A61" s="29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258"/>
      <c r="IJ61" s="258"/>
      <c r="IK61" s="258"/>
      <c r="IL61" s="258"/>
      <c r="IM61" s="258"/>
      <c r="IN61" s="258"/>
      <c r="IO61" s="258"/>
      <c r="IP61" s="258"/>
      <c r="IQ61" s="258"/>
      <c r="IR61" s="258"/>
      <c r="IS61" s="258"/>
      <c r="IT61" s="258"/>
      <c r="IU61" s="258"/>
      <c r="IV61" s="258"/>
    </row>
    <row r="62" spans="1:256" ht="20.149999999999999" customHeight="1" x14ac:dyDescent="0.4">
      <c r="A62" s="29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258"/>
      <c r="IJ62" s="258"/>
      <c r="IK62" s="258"/>
      <c r="IL62" s="258"/>
      <c r="IM62" s="258"/>
      <c r="IN62" s="258"/>
      <c r="IO62" s="258"/>
      <c r="IP62" s="258"/>
      <c r="IQ62" s="258"/>
      <c r="IR62" s="258"/>
      <c r="IS62" s="258"/>
      <c r="IT62" s="258"/>
      <c r="IU62" s="258"/>
      <c r="IV62" s="258"/>
    </row>
    <row r="63" spans="1:256" ht="20.149999999999999" customHeight="1" x14ac:dyDescent="0.4">
      <c r="A63" s="29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8"/>
      <c r="GJ63" s="258"/>
      <c r="GK63" s="258"/>
      <c r="GL63" s="258"/>
      <c r="GM63" s="258"/>
      <c r="GN63" s="258"/>
      <c r="GO63" s="258"/>
      <c r="GP63" s="258"/>
      <c r="GQ63" s="258"/>
      <c r="GR63" s="258"/>
      <c r="GS63" s="258"/>
      <c r="GT63" s="258"/>
      <c r="GU63" s="258"/>
      <c r="GV63" s="258"/>
      <c r="GW63" s="258"/>
      <c r="GX63" s="258"/>
      <c r="GY63" s="258"/>
      <c r="GZ63" s="258"/>
      <c r="HA63" s="258"/>
      <c r="HB63" s="258"/>
      <c r="HC63" s="258"/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258"/>
      <c r="IJ63" s="258"/>
      <c r="IK63" s="258"/>
      <c r="IL63" s="258"/>
      <c r="IM63" s="258"/>
      <c r="IN63" s="258"/>
      <c r="IO63" s="258"/>
      <c r="IP63" s="258"/>
      <c r="IQ63" s="258"/>
      <c r="IR63" s="258"/>
      <c r="IS63" s="258"/>
      <c r="IT63" s="258"/>
      <c r="IU63" s="258"/>
      <c r="IV63" s="258"/>
    </row>
    <row r="64" spans="1:256" ht="20.149999999999999" customHeight="1" x14ac:dyDescent="0.4">
      <c r="A64" s="29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8"/>
      <c r="IJ64" s="258"/>
      <c r="IK64" s="258"/>
      <c r="IL64" s="258"/>
      <c r="IM64" s="258"/>
      <c r="IN64" s="258"/>
      <c r="IO64" s="258"/>
      <c r="IP64" s="258"/>
      <c r="IQ64" s="258"/>
      <c r="IR64" s="258"/>
      <c r="IS64" s="258"/>
      <c r="IT64" s="258"/>
      <c r="IU64" s="258"/>
      <c r="IV64" s="258"/>
    </row>
    <row r="65" spans="1:256" ht="20.149999999999999" customHeight="1" x14ac:dyDescent="0.4">
      <c r="A65" s="29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  <c r="IT65" s="258"/>
      <c r="IU65" s="258"/>
      <c r="IV65" s="258"/>
    </row>
    <row r="66" spans="1:256" s="299" customFormat="1" ht="20.149999999999999" customHeight="1" x14ac:dyDescent="0.3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251"/>
      <c r="HL66" s="251"/>
      <c r="HM66" s="251"/>
      <c r="HN66" s="251"/>
      <c r="HO66" s="251"/>
      <c r="HP66" s="251"/>
      <c r="HQ66" s="251"/>
      <c r="HR66" s="251"/>
      <c r="HS66" s="251"/>
      <c r="HT66" s="251"/>
      <c r="HU66" s="251"/>
      <c r="HV66" s="251"/>
      <c r="HW66" s="251"/>
      <c r="HX66" s="251"/>
      <c r="HY66" s="251"/>
      <c r="HZ66" s="251"/>
      <c r="IA66" s="251"/>
      <c r="IB66" s="251"/>
      <c r="IC66" s="251"/>
      <c r="ID66" s="251"/>
      <c r="IE66" s="251"/>
      <c r="IF66" s="251"/>
      <c r="IG66" s="251"/>
      <c r="IH66" s="251"/>
      <c r="II66" s="251"/>
      <c r="IJ66" s="251"/>
      <c r="IK66" s="251"/>
      <c r="IL66" s="251"/>
      <c r="IM66" s="251"/>
      <c r="IN66" s="251"/>
      <c r="IO66" s="251"/>
      <c r="IP66" s="251"/>
      <c r="IQ66" s="251"/>
      <c r="IR66" s="251"/>
      <c r="IS66" s="251"/>
      <c r="IT66" s="251"/>
      <c r="IU66" s="251"/>
      <c r="IV66" s="251"/>
    </row>
    <row r="67" spans="1:256" s="299" customFormat="1" ht="20.149999999999999" customHeight="1" x14ac:dyDescent="0.3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251"/>
      <c r="GV67" s="251"/>
      <c r="GW67" s="251"/>
      <c r="GX67" s="251"/>
      <c r="GY67" s="251"/>
      <c r="GZ67" s="251"/>
      <c r="HA67" s="251"/>
      <c r="HB67" s="251"/>
      <c r="HC67" s="251"/>
      <c r="HD67" s="251"/>
      <c r="HE67" s="251"/>
      <c r="HF67" s="251"/>
      <c r="HG67" s="251"/>
      <c r="HH67" s="251"/>
      <c r="HI67" s="251"/>
      <c r="HJ67" s="251"/>
      <c r="HK67" s="251"/>
      <c r="HL67" s="251"/>
      <c r="HM67" s="251"/>
      <c r="HN67" s="251"/>
      <c r="HO67" s="251"/>
      <c r="HP67" s="251"/>
      <c r="HQ67" s="251"/>
      <c r="HR67" s="251"/>
      <c r="HS67" s="251"/>
      <c r="HT67" s="251"/>
      <c r="HU67" s="251"/>
      <c r="HV67" s="251"/>
      <c r="HW67" s="251"/>
      <c r="HX67" s="251"/>
      <c r="HY67" s="251"/>
      <c r="HZ67" s="251"/>
      <c r="IA67" s="251"/>
      <c r="IB67" s="251"/>
      <c r="IC67" s="251"/>
      <c r="ID67" s="251"/>
      <c r="IE67" s="251"/>
      <c r="IF67" s="251"/>
      <c r="IG67" s="251"/>
      <c r="IH67" s="251"/>
      <c r="II67" s="251"/>
      <c r="IJ67" s="251"/>
      <c r="IK67" s="251"/>
      <c r="IL67" s="251"/>
      <c r="IM67" s="251"/>
      <c r="IN67" s="251"/>
      <c r="IO67" s="251"/>
      <c r="IP67" s="251"/>
      <c r="IQ67" s="251"/>
      <c r="IR67" s="251"/>
      <c r="IS67" s="251"/>
      <c r="IT67" s="251"/>
      <c r="IU67" s="251"/>
      <c r="IV67" s="251"/>
    </row>
    <row r="68" spans="1:256" s="299" customFormat="1" ht="20.149999999999999" customHeight="1" x14ac:dyDescent="0.3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251"/>
      <c r="HL68" s="251"/>
      <c r="HM68" s="251"/>
      <c r="HN68" s="251"/>
      <c r="HO68" s="251"/>
      <c r="HP68" s="251"/>
      <c r="HQ68" s="251"/>
      <c r="HR68" s="251"/>
      <c r="HS68" s="251"/>
      <c r="HT68" s="251"/>
      <c r="HU68" s="251"/>
      <c r="HV68" s="251"/>
      <c r="HW68" s="251"/>
      <c r="HX68" s="251"/>
      <c r="HY68" s="251"/>
      <c r="HZ68" s="251"/>
      <c r="IA68" s="251"/>
      <c r="IB68" s="251"/>
      <c r="IC68" s="251"/>
      <c r="ID68" s="251"/>
      <c r="IE68" s="251"/>
      <c r="IF68" s="251"/>
      <c r="IG68" s="251"/>
      <c r="IH68" s="251"/>
      <c r="II68" s="251"/>
      <c r="IJ68" s="251"/>
      <c r="IK68" s="251"/>
      <c r="IL68" s="251"/>
      <c r="IM68" s="251"/>
      <c r="IN68" s="251"/>
      <c r="IO68" s="251"/>
      <c r="IP68" s="251"/>
      <c r="IQ68" s="251"/>
      <c r="IR68" s="251"/>
      <c r="IS68" s="251"/>
      <c r="IT68" s="251"/>
      <c r="IU68" s="251"/>
      <c r="IV68" s="251"/>
    </row>
    <row r="69" spans="1:256" s="299" customFormat="1" ht="20.149999999999999" customHeight="1" x14ac:dyDescent="0.3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251"/>
      <c r="FH69" s="251"/>
      <c r="FI69" s="251"/>
      <c r="FJ69" s="251"/>
      <c r="FK69" s="251"/>
      <c r="FL69" s="251"/>
      <c r="FM69" s="251"/>
      <c r="FN69" s="251"/>
      <c r="FO69" s="251"/>
      <c r="FP69" s="251"/>
      <c r="FQ69" s="251"/>
      <c r="FR69" s="251"/>
      <c r="FS69" s="251"/>
      <c r="FT69" s="251"/>
      <c r="FU69" s="251"/>
      <c r="FV69" s="251"/>
      <c r="FW69" s="251"/>
      <c r="FX69" s="251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251"/>
      <c r="HL69" s="251"/>
      <c r="HM69" s="251"/>
      <c r="HN69" s="251"/>
      <c r="HO69" s="251"/>
      <c r="HP69" s="251"/>
      <c r="HQ69" s="251"/>
      <c r="HR69" s="251"/>
      <c r="HS69" s="251"/>
      <c r="HT69" s="251"/>
      <c r="HU69" s="251"/>
      <c r="HV69" s="251"/>
      <c r="HW69" s="251"/>
      <c r="HX69" s="251"/>
      <c r="HY69" s="251"/>
      <c r="HZ69" s="251"/>
      <c r="IA69" s="251"/>
      <c r="IB69" s="251"/>
      <c r="IC69" s="251"/>
      <c r="ID69" s="251"/>
      <c r="IE69" s="251"/>
      <c r="IF69" s="251"/>
      <c r="IG69" s="251"/>
      <c r="IH69" s="251"/>
      <c r="II69" s="251"/>
      <c r="IJ69" s="251"/>
      <c r="IK69" s="251"/>
      <c r="IL69" s="251"/>
      <c r="IM69" s="251"/>
      <c r="IN69" s="251"/>
      <c r="IO69" s="251"/>
      <c r="IP69" s="251"/>
      <c r="IQ69" s="251"/>
      <c r="IR69" s="251"/>
      <c r="IS69" s="251"/>
      <c r="IT69" s="251"/>
      <c r="IU69" s="251"/>
      <c r="IV69" s="251"/>
    </row>
    <row r="70" spans="1:256" s="299" customFormat="1" ht="20.149999999999999" customHeight="1" x14ac:dyDescent="0.3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  <c r="FC70" s="251"/>
      <c r="FD70" s="251"/>
      <c r="FE70" s="251"/>
      <c r="FF70" s="251"/>
      <c r="FG70" s="251"/>
      <c r="FH70" s="251"/>
      <c r="FI70" s="251"/>
      <c r="FJ70" s="251"/>
      <c r="FK70" s="251"/>
      <c r="FL70" s="251"/>
      <c r="FM70" s="251"/>
      <c r="FN70" s="251"/>
      <c r="FO70" s="251"/>
      <c r="FP70" s="251"/>
      <c r="FQ70" s="251"/>
      <c r="FR70" s="251"/>
      <c r="FS70" s="251"/>
      <c r="FT70" s="251"/>
      <c r="FU70" s="251"/>
      <c r="FV70" s="251"/>
      <c r="FW70" s="251"/>
      <c r="FX70" s="251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251"/>
      <c r="GV70" s="251"/>
      <c r="GW70" s="251"/>
      <c r="GX70" s="251"/>
      <c r="GY70" s="251"/>
      <c r="GZ70" s="251"/>
      <c r="HA70" s="251"/>
      <c r="HB70" s="251"/>
      <c r="HC70" s="251"/>
      <c r="HD70" s="251"/>
      <c r="HE70" s="251"/>
      <c r="HF70" s="251"/>
      <c r="HG70" s="251"/>
      <c r="HH70" s="251"/>
      <c r="HI70" s="251"/>
      <c r="HJ70" s="251"/>
      <c r="HK70" s="251"/>
      <c r="HL70" s="251"/>
      <c r="HM70" s="251"/>
      <c r="HN70" s="251"/>
      <c r="HO70" s="251"/>
      <c r="HP70" s="251"/>
      <c r="HQ70" s="251"/>
      <c r="HR70" s="251"/>
      <c r="HS70" s="251"/>
      <c r="HT70" s="251"/>
      <c r="HU70" s="251"/>
      <c r="HV70" s="251"/>
      <c r="HW70" s="251"/>
      <c r="HX70" s="251"/>
      <c r="HY70" s="251"/>
      <c r="HZ70" s="251"/>
      <c r="IA70" s="251"/>
      <c r="IB70" s="251"/>
      <c r="IC70" s="251"/>
      <c r="ID70" s="251"/>
      <c r="IE70" s="251"/>
      <c r="IF70" s="251"/>
      <c r="IG70" s="251"/>
      <c r="IH70" s="251"/>
      <c r="II70" s="251"/>
      <c r="IJ70" s="251"/>
      <c r="IK70" s="251"/>
      <c r="IL70" s="251"/>
      <c r="IM70" s="251"/>
      <c r="IN70" s="251"/>
      <c r="IO70" s="251"/>
      <c r="IP70" s="251"/>
      <c r="IQ70" s="251"/>
      <c r="IR70" s="251"/>
      <c r="IS70" s="251"/>
      <c r="IT70" s="251"/>
      <c r="IU70" s="251"/>
      <c r="IV70" s="251"/>
    </row>
    <row r="71" spans="1:256" s="299" customFormat="1" ht="20.149999999999999" customHeight="1" x14ac:dyDescent="0.3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251"/>
      <c r="GV71" s="251"/>
      <c r="GW71" s="251"/>
      <c r="GX71" s="251"/>
      <c r="GY71" s="251"/>
      <c r="GZ71" s="251"/>
      <c r="HA71" s="251"/>
      <c r="HB71" s="251"/>
      <c r="HC71" s="251"/>
      <c r="HD71" s="251"/>
      <c r="HE71" s="251"/>
      <c r="HF71" s="251"/>
      <c r="HG71" s="251"/>
      <c r="HH71" s="251"/>
      <c r="HI71" s="251"/>
      <c r="HJ71" s="251"/>
      <c r="HK71" s="251"/>
      <c r="HL71" s="251"/>
      <c r="HM71" s="251"/>
      <c r="HN71" s="251"/>
      <c r="HO71" s="251"/>
      <c r="HP71" s="251"/>
      <c r="HQ71" s="251"/>
      <c r="HR71" s="251"/>
      <c r="HS71" s="251"/>
      <c r="HT71" s="251"/>
      <c r="HU71" s="251"/>
      <c r="HV71" s="251"/>
      <c r="HW71" s="251"/>
      <c r="HX71" s="251"/>
      <c r="HY71" s="251"/>
      <c r="HZ71" s="251"/>
      <c r="IA71" s="251"/>
      <c r="IB71" s="251"/>
      <c r="IC71" s="251"/>
      <c r="ID71" s="251"/>
      <c r="IE71" s="251"/>
      <c r="IF71" s="251"/>
      <c r="IG71" s="251"/>
      <c r="IH71" s="251"/>
      <c r="II71" s="251"/>
      <c r="IJ71" s="251"/>
      <c r="IK71" s="251"/>
      <c r="IL71" s="251"/>
      <c r="IM71" s="251"/>
      <c r="IN71" s="251"/>
      <c r="IO71" s="251"/>
      <c r="IP71" s="251"/>
      <c r="IQ71" s="251"/>
      <c r="IR71" s="251"/>
      <c r="IS71" s="251"/>
      <c r="IT71" s="251"/>
      <c r="IU71" s="251"/>
      <c r="IV71" s="251"/>
    </row>
    <row r="72" spans="1:256" s="299" customFormat="1" ht="20.149999999999999" customHeight="1" x14ac:dyDescent="0.3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1"/>
      <c r="GF72" s="251"/>
      <c r="GG72" s="251"/>
      <c r="GH72" s="251"/>
      <c r="GI72" s="251"/>
      <c r="GJ72" s="251"/>
      <c r="GK72" s="251"/>
      <c r="GL72" s="251"/>
      <c r="GM72" s="251"/>
      <c r="GN72" s="251"/>
      <c r="GO72" s="251"/>
      <c r="GP72" s="251"/>
      <c r="GQ72" s="251"/>
      <c r="GR72" s="251"/>
      <c r="GS72" s="251"/>
      <c r="GT72" s="251"/>
      <c r="GU72" s="251"/>
      <c r="GV72" s="251"/>
      <c r="GW72" s="251"/>
      <c r="GX72" s="251"/>
      <c r="GY72" s="251"/>
      <c r="GZ72" s="251"/>
      <c r="HA72" s="251"/>
      <c r="HB72" s="251"/>
      <c r="HC72" s="251"/>
      <c r="HD72" s="251"/>
      <c r="HE72" s="251"/>
      <c r="HF72" s="251"/>
      <c r="HG72" s="251"/>
      <c r="HH72" s="251"/>
      <c r="HI72" s="251"/>
      <c r="HJ72" s="251"/>
      <c r="HK72" s="251"/>
      <c r="HL72" s="251"/>
      <c r="HM72" s="251"/>
      <c r="HN72" s="251"/>
      <c r="HO72" s="251"/>
      <c r="HP72" s="251"/>
      <c r="HQ72" s="251"/>
      <c r="HR72" s="251"/>
      <c r="HS72" s="251"/>
      <c r="HT72" s="251"/>
      <c r="HU72" s="251"/>
      <c r="HV72" s="251"/>
      <c r="HW72" s="251"/>
      <c r="HX72" s="251"/>
      <c r="HY72" s="251"/>
      <c r="HZ72" s="251"/>
      <c r="IA72" s="251"/>
      <c r="IB72" s="251"/>
      <c r="IC72" s="251"/>
      <c r="ID72" s="251"/>
      <c r="IE72" s="251"/>
      <c r="IF72" s="251"/>
      <c r="IG72" s="251"/>
      <c r="IH72" s="251"/>
      <c r="II72" s="251"/>
      <c r="IJ72" s="251"/>
      <c r="IK72" s="251"/>
      <c r="IL72" s="251"/>
      <c r="IM72" s="251"/>
      <c r="IN72" s="251"/>
      <c r="IO72" s="251"/>
      <c r="IP72" s="251"/>
      <c r="IQ72" s="251"/>
      <c r="IR72" s="251"/>
      <c r="IS72" s="251"/>
      <c r="IT72" s="251"/>
      <c r="IU72" s="251"/>
      <c r="IV72" s="251"/>
    </row>
    <row r="73" spans="1:256" s="299" customFormat="1" ht="20.149999999999999" customHeight="1" x14ac:dyDescent="0.3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251"/>
      <c r="GU73" s="251"/>
      <c r="GV73" s="251"/>
      <c r="GW73" s="251"/>
      <c r="GX73" s="251"/>
      <c r="GY73" s="251"/>
      <c r="GZ73" s="251"/>
      <c r="HA73" s="251"/>
      <c r="HB73" s="251"/>
      <c r="HC73" s="251"/>
      <c r="HD73" s="251"/>
      <c r="HE73" s="251"/>
      <c r="HF73" s="251"/>
      <c r="HG73" s="251"/>
      <c r="HH73" s="251"/>
      <c r="HI73" s="251"/>
      <c r="HJ73" s="251"/>
      <c r="HK73" s="251"/>
      <c r="HL73" s="251"/>
      <c r="HM73" s="251"/>
      <c r="HN73" s="251"/>
      <c r="HO73" s="251"/>
      <c r="HP73" s="251"/>
      <c r="HQ73" s="251"/>
      <c r="HR73" s="251"/>
      <c r="HS73" s="251"/>
      <c r="HT73" s="251"/>
      <c r="HU73" s="251"/>
      <c r="HV73" s="251"/>
      <c r="HW73" s="251"/>
      <c r="HX73" s="251"/>
      <c r="HY73" s="251"/>
      <c r="HZ73" s="251"/>
      <c r="IA73" s="251"/>
      <c r="IB73" s="251"/>
      <c r="IC73" s="251"/>
      <c r="ID73" s="251"/>
      <c r="IE73" s="251"/>
      <c r="IF73" s="251"/>
      <c r="IG73" s="251"/>
      <c r="IH73" s="251"/>
      <c r="II73" s="251"/>
      <c r="IJ73" s="251"/>
      <c r="IK73" s="251"/>
      <c r="IL73" s="251"/>
      <c r="IM73" s="251"/>
      <c r="IN73" s="251"/>
      <c r="IO73" s="251"/>
      <c r="IP73" s="251"/>
      <c r="IQ73" s="251"/>
      <c r="IR73" s="251"/>
      <c r="IS73" s="251"/>
      <c r="IT73" s="251"/>
      <c r="IU73" s="251"/>
      <c r="IV73" s="251"/>
    </row>
    <row r="74" spans="1:256" s="299" customFormat="1" ht="20.149999999999999" customHeight="1" x14ac:dyDescent="0.3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/>
      <c r="GM74" s="251"/>
      <c r="GN74" s="251"/>
      <c r="GO74" s="251"/>
      <c r="GP74" s="251"/>
      <c r="GQ74" s="251"/>
      <c r="GR74" s="251"/>
      <c r="GS74" s="251"/>
      <c r="GT74" s="251"/>
      <c r="GU74" s="251"/>
      <c r="GV74" s="251"/>
      <c r="GW74" s="251"/>
      <c r="GX74" s="251"/>
      <c r="GY74" s="251"/>
      <c r="GZ74" s="251"/>
      <c r="HA74" s="251"/>
      <c r="HB74" s="251"/>
      <c r="HC74" s="251"/>
      <c r="HD74" s="251"/>
      <c r="HE74" s="251"/>
      <c r="HF74" s="251"/>
      <c r="HG74" s="251"/>
      <c r="HH74" s="251"/>
      <c r="HI74" s="251"/>
      <c r="HJ74" s="251"/>
      <c r="HK74" s="251"/>
      <c r="HL74" s="251"/>
      <c r="HM74" s="251"/>
      <c r="HN74" s="251"/>
      <c r="HO74" s="251"/>
      <c r="HP74" s="251"/>
      <c r="HQ74" s="251"/>
      <c r="HR74" s="251"/>
      <c r="HS74" s="251"/>
      <c r="HT74" s="251"/>
      <c r="HU74" s="251"/>
      <c r="HV74" s="251"/>
      <c r="HW74" s="251"/>
      <c r="HX74" s="251"/>
      <c r="HY74" s="251"/>
      <c r="HZ74" s="251"/>
      <c r="IA74" s="251"/>
      <c r="IB74" s="251"/>
      <c r="IC74" s="251"/>
      <c r="ID74" s="251"/>
      <c r="IE74" s="251"/>
      <c r="IF74" s="251"/>
      <c r="IG74" s="251"/>
      <c r="IH74" s="251"/>
      <c r="II74" s="251"/>
      <c r="IJ74" s="251"/>
      <c r="IK74" s="251"/>
      <c r="IL74" s="251"/>
      <c r="IM74" s="251"/>
      <c r="IN74" s="251"/>
      <c r="IO74" s="251"/>
      <c r="IP74" s="251"/>
      <c r="IQ74" s="251"/>
      <c r="IR74" s="251"/>
      <c r="IS74" s="251"/>
      <c r="IT74" s="251"/>
      <c r="IU74" s="251"/>
      <c r="IV74" s="251"/>
    </row>
    <row r="75" spans="1:256" s="299" customFormat="1" ht="20.149999999999999" customHeight="1" x14ac:dyDescent="0.3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/>
      <c r="GM75" s="251"/>
      <c r="GN75" s="251"/>
      <c r="GO75" s="251"/>
      <c r="GP75" s="251"/>
      <c r="GQ75" s="251"/>
      <c r="GR75" s="251"/>
      <c r="GS75" s="251"/>
      <c r="GT75" s="251"/>
      <c r="GU75" s="251"/>
      <c r="GV75" s="251"/>
      <c r="GW75" s="251"/>
      <c r="GX75" s="251"/>
      <c r="GY75" s="251"/>
      <c r="GZ75" s="251"/>
      <c r="HA75" s="251"/>
      <c r="HB75" s="251"/>
      <c r="HC75" s="251"/>
      <c r="HD75" s="251"/>
      <c r="HE75" s="251"/>
      <c r="HF75" s="251"/>
      <c r="HG75" s="251"/>
      <c r="HH75" s="251"/>
      <c r="HI75" s="251"/>
      <c r="HJ75" s="251"/>
      <c r="HK75" s="251"/>
      <c r="HL75" s="251"/>
      <c r="HM75" s="251"/>
      <c r="HN75" s="251"/>
      <c r="HO75" s="251"/>
      <c r="HP75" s="251"/>
      <c r="HQ75" s="251"/>
      <c r="HR75" s="251"/>
      <c r="HS75" s="251"/>
      <c r="HT75" s="251"/>
      <c r="HU75" s="251"/>
      <c r="HV75" s="251"/>
      <c r="HW75" s="251"/>
      <c r="HX75" s="251"/>
      <c r="HY75" s="251"/>
      <c r="HZ75" s="251"/>
      <c r="IA75" s="251"/>
      <c r="IB75" s="251"/>
      <c r="IC75" s="251"/>
      <c r="ID75" s="251"/>
      <c r="IE75" s="251"/>
      <c r="IF75" s="251"/>
      <c r="IG75" s="251"/>
      <c r="IH75" s="251"/>
      <c r="II75" s="251"/>
      <c r="IJ75" s="251"/>
      <c r="IK75" s="251"/>
      <c r="IL75" s="251"/>
      <c r="IM75" s="251"/>
      <c r="IN75" s="251"/>
      <c r="IO75" s="251"/>
      <c r="IP75" s="251"/>
      <c r="IQ75" s="251"/>
      <c r="IR75" s="251"/>
      <c r="IS75" s="251"/>
      <c r="IT75" s="251"/>
      <c r="IU75" s="251"/>
      <c r="IV75" s="251"/>
    </row>
    <row r="76" spans="1:256" s="299" customFormat="1" ht="20.149999999999999" customHeight="1" x14ac:dyDescent="0.3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251"/>
      <c r="GV76" s="251"/>
      <c r="GW76" s="251"/>
      <c r="GX76" s="251"/>
      <c r="GY76" s="251"/>
      <c r="GZ76" s="251"/>
      <c r="HA76" s="251"/>
      <c r="HB76" s="251"/>
      <c r="HC76" s="251"/>
      <c r="HD76" s="251"/>
      <c r="HE76" s="251"/>
      <c r="HF76" s="251"/>
      <c r="HG76" s="251"/>
      <c r="HH76" s="251"/>
      <c r="HI76" s="251"/>
      <c r="HJ76" s="251"/>
      <c r="HK76" s="251"/>
      <c r="HL76" s="251"/>
      <c r="HM76" s="251"/>
      <c r="HN76" s="251"/>
      <c r="HO76" s="251"/>
      <c r="HP76" s="251"/>
      <c r="HQ76" s="251"/>
      <c r="HR76" s="251"/>
      <c r="HS76" s="251"/>
      <c r="HT76" s="251"/>
      <c r="HU76" s="251"/>
      <c r="HV76" s="251"/>
      <c r="HW76" s="251"/>
      <c r="HX76" s="251"/>
      <c r="HY76" s="251"/>
      <c r="HZ76" s="251"/>
      <c r="IA76" s="251"/>
      <c r="IB76" s="251"/>
      <c r="IC76" s="251"/>
      <c r="ID76" s="251"/>
      <c r="IE76" s="251"/>
      <c r="IF76" s="251"/>
      <c r="IG76" s="251"/>
      <c r="IH76" s="251"/>
      <c r="II76" s="251"/>
      <c r="IJ76" s="251"/>
      <c r="IK76" s="251"/>
      <c r="IL76" s="251"/>
      <c r="IM76" s="251"/>
      <c r="IN76" s="251"/>
      <c r="IO76" s="251"/>
      <c r="IP76" s="251"/>
      <c r="IQ76" s="251"/>
      <c r="IR76" s="251"/>
      <c r="IS76" s="251"/>
      <c r="IT76" s="251"/>
      <c r="IU76" s="251"/>
      <c r="IV76" s="251"/>
    </row>
    <row r="77" spans="1:256" s="299" customFormat="1" ht="20.149999999999999" customHeight="1" x14ac:dyDescent="0.3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51"/>
      <c r="FY77" s="251"/>
      <c r="FZ77" s="251"/>
      <c r="GA77" s="251"/>
      <c r="GB77" s="251"/>
      <c r="GC77" s="251"/>
      <c r="GD77" s="251"/>
      <c r="GE77" s="251"/>
      <c r="GF77" s="251"/>
      <c r="GG77" s="251"/>
      <c r="GH77" s="251"/>
      <c r="GI77" s="251"/>
      <c r="GJ77" s="251"/>
      <c r="GK77" s="251"/>
      <c r="GL77" s="251"/>
      <c r="GM77" s="251"/>
      <c r="GN77" s="251"/>
      <c r="GO77" s="251"/>
      <c r="GP77" s="251"/>
      <c r="GQ77" s="251"/>
      <c r="GR77" s="251"/>
      <c r="GS77" s="251"/>
      <c r="GT77" s="251"/>
      <c r="GU77" s="251"/>
      <c r="GV77" s="251"/>
      <c r="GW77" s="251"/>
      <c r="GX77" s="251"/>
      <c r="GY77" s="251"/>
      <c r="GZ77" s="251"/>
      <c r="HA77" s="251"/>
      <c r="HB77" s="251"/>
      <c r="HC77" s="251"/>
      <c r="HD77" s="251"/>
      <c r="HE77" s="251"/>
      <c r="HF77" s="251"/>
      <c r="HG77" s="251"/>
      <c r="HH77" s="251"/>
      <c r="HI77" s="251"/>
      <c r="HJ77" s="251"/>
      <c r="HK77" s="251"/>
      <c r="HL77" s="251"/>
      <c r="HM77" s="251"/>
      <c r="HN77" s="251"/>
      <c r="HO77" s="251"/>
      <c r="HP77" s="251"/>
      <c r="HQ77" s="251"/>
      <c r="HR77" s="251"/>
      <c r="HS77" s="251"/>
      <c r="HT77" s="251"/>
      <c r="HU77" s="251"/>
      <c r="HV77" s="251"/>
      <c r="HW77" s="251"/>
      <c r="HX77" s="251"/>
      <c r="HY77" s="251"/>
      <c r="HZ77" s="251"/>
      <c r="IA77" s="251"/>
      <c r="IB77" s="251"/>
      <c r="IC77" s="251"/>
      <c r="ID77" s="251"/>
      <c r="IE77" s="251"/>
      <c r="IF77" s="251"/>
      <c r="IG77" s="251"/>
      <c r="IH77" s="251"/>
      <c r="II77" s="251"/>
      <c r="IJ77" s="251"/>
      <c r="IK77" s="251"/>
      <c r="IL77" s="251"/>
      <c r="IM77" s="251"/>
      <c r="IN77" s="251"/>
      <c r="IO77" s="251"/>
      <c r="IP77" s="251"/>
      <c r="IQ77" s="251"/>
      <c r="IR77" s="251"/>
      <c r="IS77" s="251"/>
      <c r="IT77" s="251"/>
      <c r="IU77" s="251"/>
      <c r="IV77" s="251"/>
    </row>
    <row r="78" spans="1:256" s="299" customFormat="1" ht="20.149999999999999" customHeight="1" x14ac:dyDescent="0.3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  <c r="EJ78" s="251"/>
      <c r="EK78" s="251"/>
      <c r="EL78" s="251"/>
      <c r="EM78" s="251"/>
      <c r="EN78" s="251"/>
      <c r="EO78" s="251"/>
      <c r="EP78" s="251"/>
      <c r="EQ78" s="251"/>
      <c r="ER78" s="251"/>
      <c r="ES78" s="251"/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/>
      <c r="GM78" s="251"/>
      <c r="GN78" s="251"/>
      <c r="GO78" s="251"/>
      <c r="GP78" s="251"/>
      <c r="GQ78" s="251"/>
      <c r="GR78" s="251"/>
      <c r="GS78" s="251"/>
      <c r="GT78" s="251"/>
      <c r="GU78" s="251"/>
      <c r="GV78" s="251"/>
      <c r="GW78" s="251"/>
      <c r="GX78" s="251"/>
      <c r="GY78" s="251"/>
      <c r="GZ78" s="251"/>
      <c r="HA78" s="251"/>
      <c r="HB78" s="251"/>
      <c r="HC78" s="251"/>
      <c r="HD78" s="251"/>
      <c r="HE78" s="251"/>
      <c r="HF78" s="251"/>
      <c r="HG78" s="251"/>
      <c r="HH78" s="251"/>
      <c r="HI78" s="251"/>
      <c r="HJ78" s="251"/>
      <c r="HK78" s="251"/>
      <c r="HL78" s="251"/>
      <c r="HM78" s="251"/>
      <c r="HN78" s="251"/>
      <c r="HO78" s="251"/>
      <c r="HP78" s="251"/>
      <c r="HQ78" s="251"/>
      <c r="HR78" s="251"/>
      <c r="HS78" s="251"/>
      <c r="HT78" s="251"/>
      <c r="HU78" s="251"/>
      <c r="HV78" s="251"/>
      <c r="HW78" s="251"/>
      <c r="HX78" s="251"/>
      <c r="HY78" s="251"/>
      <c r="HZ78" s="251"/>
      <c r="IA78" s="251"/>
      <c r="IB78" s="251"/>
      <c r="IC78" s="251"/>
      <c r="ID78" s="251"/>
      <c r="IE78" s="251"/>
      <c r="IF78" s="251"/>
      <c r="IG78" s="251"/>
      <c r="IH78" s="251"/>
      <c r="II78" s="251"/>
      <c r="IJ78" s="251"/>
      <c r="IK78" s="251"/>
      <c r="IL78" s="251"/>
      <c r="IM78" s="251"/>
      <c r="IN78" s="251"/>
      <c r="IO78" s="251"/>
      <c r="IP78" s="251"/>
      <c r="IQ78" s="251"/>
      <c r="IR78" s="251"/>
      <c r="IS78" s="251"/>
      <c r="IT78" s="251"/>
      <c r="IU78" s="251"/>
      <c r="IV78" s="251"/>
    </row>
    <row r="79" spans="1:256" s="299" customFormat="1" ht="20.149999999999999" customHeight="1" x14ac:dyDescent="0.3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1"/>
      <c r="GF79" s="251"/>
      <c r="GG79" s="251"/>
      <c r="GH79" s="251"/>
      <c r="GI79" s="251"/>
      <c r="GJ79" s="251"/>
      <c r="GK79" s="251"/>
      <c r="GL79" s="251"/>
      <c r="GM79" s="251"/>
      <c r="GN79" s="251"/>
      <c r="GO79" s="251"/>
      <c r="GP79" s="251"/>
      <c r="GQ79" s="251"/>
      <c r="GR79" s="251"/>
      <c r="GS79" s="251"/>
      <c r="GT79" s="251"/>
      <c r="GU79" s="251"/>
      <c r="GV79" s="251"/>
      <c r="GW79" s="251"/>
      <c r="GX79" s="251"/>
      <c r="GY79" s="251"/>
      <c r="GZ79" s="251"/>
      <c r="HA79" s="251"/>
      <c r="HB79" s="251"/>
      <c r="HC79" s="251"/>
      <c r="HD79" s="251"/>
      <c r="HE79" s="251"/>
      <c r="HF79" s="251"/>
      <c r="HG79" s="251"/>
      <c r="HH79" s="251"/>
      <c r="HI79" s="251"/>
      <c r="HJ79" s="251"/>
      <c r="HK79" s="251"/>
      <c r="HL79" s="251"/>
      <c r="HM79" s="251"/>
      <c r="HN79" s="251"/>
      <c r="HO79" s="251"/>
      <c r="HP79" s="251"/>
      <c r="HQ79" s="251"/>
      <c r="HR79" s="251"/>
      <c r="HS79" s="251"/>
      <c r="HT79" s="251"/>
      <c r="HU79" s="251"/>
      <c r="HV79" s="251"/>
      <c r="HW79" s="251"/>
      <c r="HX79" s="251"/>
      <c r="HY79" s="251"/>
      <c r="HZ79" s="251"/>
      <c r="IA79" s="251"/>
      <c r="IB79" s="251"/>
      <c r="IC79" s="251"/>
      <c r="ID79" s="251"/>
      <c r="IE79" s="251"/>
      <c r="IF79" s="251"/>
      <c r="IG79" s="251"/>
      <c r="IH79" s="251"/>
      <c r="II79" s="251"/>
      <c r="IJ79" s="251"/>
      <c r="IK79" s="251"/>
      <c r="IL79" s="251"/>
      <c r="IM79" s="251"/>
      <c r="IN79" s="251"/>
      <c r="IO79" s="251"/>
      <c r="IP79" s="251"/>
      <c r="IQ79" s="251"/>
      <c r="IR79" s="251"/>
      <c r="IS79" s="251"/>
      <c r="IT79" s="251"/>
      <c r="IU79" s="251"/>
      <c r="IV79" s="251"/>
    </row>
    <row r="80" spans="1:256" s="299" customFormat="1" ht="20.149999999999999" customHeight="1" x14ac:dyDescent="0.3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1"/>
      <c r="GF80" s="251"/>
      <c r="GG80" s="251"/>
      <c r="GH80" s="251"/>
      <c r="GI80" s="251"/>
      <c r="GJ80" s="251"/>
      <c r="GK80" s="251"/>
      <c r="GL80" s="251"/>
      <c r="GM80" s="251"/>
      <c r="GN80" s="251"/>
      <c r="GO80" s="251"/>
      <c r="GP80" s="251"/>
      <c r="GQ80" s="251"/>
      <c r="GR80" s="251"/>
      <c r="GS80" s="251"/>
      <c r="GT80" s="251"/>
      <c r="GU80" s="251"/>
      <c r="GV80" s="251"/>
      <c r="GW80" s="251"/>
      <c r="GX80" s="251"/>
      <c r="GY80" s="251"/>
      <c r="GZ80" s="251"/>
      <c r="HA80" s="251"/>
      <c r="HB80" s="251"/>
      <c r="HC80" s="251"/>
      <c r="HD80" s="251"/>
      <c r="HE80" s="251"/>
      <c r="HF80" s="251"/>
      <c r="HG80" s="251"/>
      <c r="HH80" s="251"/>
      <c r="HI80" s="251"/>
      <c r="HJ80" s="251"/>
      <c r="HK80" s="251"/>
      <c r="HL80" s="251"/>
      <c r="HM80" s="251"/>
      <c r="HN80" s="251"/>
      <c r="HO80" s="251"/>
      <c r="HP80" s="251"/>
      <c r="HQ80" s="251"/>
      <c r="HR80" s="251"/>
      <c r="HS80" s="251"/>
      <c r="HT80" s="251"/>
      <c r="HU80" s="251"/>
      <c r="HV80" s="251"/>
      <c r="HW80" s="251"/>
      <c r="HX80" s="251"/>
      <c r="HY80" s="251"/>
      <c r="HZ80" s="251"/>
      <c r="IA80" s="251"/>
      <c r="IB80" s="251"/>
      <c r="IC80" s="251"/>
      <c r="ID80" s="251"/>
      <c r="IE80" s="251"/>
      <c r="IF80" s="251"/>
      <c r="IG80" s="251"/>
      <c r="IH80" s="251"/>
      <c r="II80" s="251"/>
      <c r="IJ80" s="251"/>
      <c r="IK80" s="251"/>
      <c r="IL80" s="251"/>
      <c r="IM80" s="251"/>
      <c r="IN80" s="251"/>
      <c r="IO80" s="251"/>
      <c r="IP80" s="251"/>
      <c r="IQ80" s="251"/>
      <c r="IR80" s="251"/>
      <c r="IS80" s="251"/>
      <c r="IT80" s="251"/>
      <c r="IU80" s="251"/>
      <c r="IV80" s="251"/>
    </row>
  </sheetData>
  <mergeCells count="25">
    <mergeCell ref="C20:G20"/>
    <mergeCell ref="F22:K22"/>
    <mergeCell ref="D24:F24"/>
    <mergeCell ref="C8:K8"/>
    <mergeCell ref="C10:K10"/>
    <mergeCell ref="C12:F12"/>
    <mergeCell ref="J12:K12"/>
    <mergeCell ref="D14:G14"/>
    <mergeCell ref="I14:K14"/>
    <mergeCell ref="D36:I36"/>
    <mergeCell ref="I42:J42"/>
    <mergeCell ref="A2:K2"/>
    <mergeCell ref="A3:K3"/>
    <mergeCell ref="A4:K4"/>
    <mergeCell ref="D30:E30"/>
    <mergeCell ref="D26:F26"/>
    <mergeCell ref="G26:H26"/>
    <mergeCell ref="I26:J26"/>
    <mergeCell ref="B33:C33"/>
    <mergeCell ref="D33:E33"/>
    <mergeCell ref="G33:H33"/>
    <mergeCell ref="J33:K33"/>
    <mergeCell ref="C16:G16"/>
    <mergeCell ref="D18:G18"/>
    <mergeCell ref="I18:K18"/>
  </mergeCells>
  <conditionalFormatting sqref="H44 D30">
    <cfRule type="cellIs" dxfId="18" priority="3" stopIfTrue="1" operator="lessThanOrEqual">
      <formula>0</formula>
    </cfRule>
  </conditionalFormatting>
  <conditionalFormatting sqref="G30">
    <cfRule type="cellIs" dxfId="17" priority="2" operator="lessThanOrEqual">
      <formula>0</formula>
    </cfRule>
  </conditionalFormatting>
  <conditionalFormatting sqref="F28 H28 G33:H33 J33:K33">
    <cfRule type="cellIs" dxfId="16" priority="1" operator="lessThanOrEqual">
      <formula>0</formula>
    </cfRule>
  </conditionalFormatting>
  <printOptions horizontalCentered="1"/>
  <pageMargins left="0.5" right="0.5" top="0.68" bottom="0.35" header="0.5" footer="0"/>
  <pageSetup scale="6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FAE7-D4D7-44BB-AEA9-05AF41D7C3F3}">
  <dimension ref="A1:IS83"/>
  <sheetViews>
    <sheetView showOutlineSymbols="0" zoomScale="85" zoomScaleNormal="85" zoomScaleSheetLayoutView="50" workbookViewId="0">
      <selection activeCell="D12" sqref="D12"/>
    </sheetView>
  </sheetViews>
  <sheetFormatPr defaultColWidth="8.7265625" defaultRowHeight="13" x14ac:dyDescent="0.3"/>
  <cols>
    <col min="1" max="1" width="15.26953125" style="250" customWidth="1"/>
    <col min="2" max="2" width="23.7265625" style="250" customWidth="1"/>
    <col min="3" max="3" width="18" style="250" customWidth="1"/>
    <col min="4" max="4" width="20.81640625" style="250" customWidth="1"/>
    <col min="5" max="5" width="23.26953125" style="250" customWidth="1"/>
    <col min="6" max="6" width="21.54296875" style="250" customWidth="1"/>
    <col min="7" max="7" width="27.1796875" style="250" customWidth="1"/>
    <col min="8" max="9" width="22.7265625" style="536" customWidth="1"/>
    <col min="10" max="17" width="8.7265625" style="250"/>
    <col min="18" max="16384" width="8.7265625" style="251"/>
  </cols>
  <sheetData>
    <row r="1" spans="1:251" ht="16.5" customHeight="1" x14ac:dyDescent="0.3">
      <c r="A1" s="824" t="str">
        <f>+'VENDOR PAGE 1'!A2:K2</f>
        <v>BEHAVIORAL HEALTH SYSTEM BALTIMORE</v>
      </c>
      <c r="B1" s="824"/>
      <c r="C1" s="824"/>
      <c r="D1" s="824"/>
      <c r="E1" s="824"/>
      <c r="F1" s="824"/>
      <c r="G1" s="824"/>
      <c r="H1" s="824"/>
      <c r="I1" s="824"/>
    </row>
    <row r="2" spans="1:251" ht="16.5" customHeight="1" x14ac:dyDescent="0.3">
      <c r="A2" s="824" t="str">
        <f>+'VENDOR PAGE 1'!A3:K3</f>
        <v>100 S. CHARLES STREET, TOWER 2, 8TH FLOOR</v>
      </c>
      <c r="B2" s="824"/>
      <c r="C2" s="824"/>
      <c r="D2" s="824"/>
      <c r="E2" s="824"/>
      <c r="F2" s="824"/>
      <c r="G2" s="824"/>
      <c r="H2" s="824"/>
      <c r="I2" s="824"/>
    </row>
    <row r="3" spans="1:251" ht="16.5" customHeight="1" x14ac:dyDescent="0.3">
      <c r="A3" s="824" t="str">
        <f>+'VENDOR PAGE 1'!A4:K4</f>
        <v>BALTIMORE, MARYLAND 21201</v>
      </c>
      <c r="B3" s="824"/>
      <c r="C3" s="824"/>
      <c r="D3" s="824"/>
      <c r="E3" s="824"/>
      <c r="F3" s="824"/>
      <c r="G3" s="824"/>
      <c r="H3" s="824"/>
      <c r="I3" s="824"/>
    </row>
    <row r="4" spans="1:251" ht="9" customHeight="1" x14ac:dyDescent="0.45">
      <c r="A4" s="249"/>
      <c r="B4" s="249"/>
      <c r="C4" s="249"/>
      <c r="D4" s="249"/>
      <c r="E4" s="249"/>
      <c r="F4" s="249"/>
      <c r="G4" s="249"/>
    </row>
    <row r="5" spans="1:251" ht="22.5" customHeight="1" x14ac:dyDescent="0.55000000000000004">
      <c r="A5" s="842" t="s">
        <v>453</v>
      </c>
      <c r="B5" s="842"/>
      <c r="C5" s="842"/>
      <c r="D5" s="842"/>
      <c r="E5" s="842"/>
      <c r="F5" s="842"/>
      <c r="G5" s="842"/>
      <c r="H5" s="842"/>
      <c r="I5" s="842"/>
    </row>
    <row r="6" spans="1:251" ht="8.25" customHeight="1" x14ac:dyDescent="0.65">
      <c r="A6" s="249"/>
      <c r="B6" s="300"/>
      <c r="C6" s="301"/>
      <c r="D6" s="302"/>
      <c r="E6" s="302"/>
      <c r="F6" s="302"/>
      <c r="G6" s="249"/>
    </row>
    <row r="7" spans="1:251" ht="20.149999999999999" customHeight="1" x14ac:dyDescent="0.55000000000000004">
      <c r="A7" s="254"/>
      <c r="B7" s="255"/>
      <c r="C7" s="255"/>
      <c r="D7" s="255"/>
      <c r="E7" s="255"/>
      <c r="F7" s="255"/>
      <c r="G7" s="255"/>
      <c r="H7" s="537"/>
      <c r="I7" s="537"/>
      <c r="J7" s="257"/>
      <c r="K7" s="257"/>
      <c r="L7" s="257"/>
      <c r="M7" s="257"/>
      <c r="N7" s="257"/>
      <c r="O7" s="257"/>
      <c r="P7" s="257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58"/>
      <c r="HK7" s="258"/>
      <c r="HL7" s="258"/>
      <c r="HM7" s="258"/>
      <c r="HN7" s="258"/>
      <c r="HO7" s="258"/>
      <c r="HP7" s="258"/>
      <c r="HQ7" s="258"/>
      <c r="HR7" s="258"/>
      <c r="HS7" s="258"/>
      <c r="HT7" s="258"/>
      <c r="HU7" s="258"/>
      <c r="HV7" s="258"/>
      <c r="HW7" s="258"/>
      <c r="HX7" s="258"/>
      <c r="HY7" s="258"/>
      <c r="HZ7" s="258"/>
      <c r="IA7" s="258"/>
      <c r="IB7" s="258"/>
      <c r="IC7" s="258"/>
      <c r="ID7" s="258"/>
      <c r="IE7" s="258"/>
      <c r="IF7" s="258"/>
      <c r="IG7" s="258"/>
      <c r="IH7" s="258"/>
      <c r="II7" s="258"/>
      <c r="IJ7" s="258"/>
      <c r="IK7" s="258"/>
      <c r="IL7" s="258"/>
      <c r="IM7" s="258"/>
      <c r="IN7" s="258"/>
      <c r="IO7" s="258"/>
      <c r="IP7" s="258"/>
    </row>
    <row r="8" spans="1:251" ht="6" customHeight="1" x14ac:dyDescent="0.55000000000000004">
      <c r="A8" s="256"/>
      <c r="B8" s="256"/>
      <c r="C8" s="256"/>
      <c r="D8" s="256"/>
      <c r="E8" s="256"/>
      <c r="F8" s="256"/>
      <c r="G8" s="256"/>
      <c r="H8" s="538"/>
      <c r="I8" s="538"/>
      <c r="J8" s="257"/>
      <c r="K8" s="257"/>
      <c r="L8" s="257"/>
      <c r="M8" s="257"/>
      <c r="N8" s="257"/>
      <c r="O8" s="257"/>
      <c r="P8" s="257"/>
      <c r="Q8" s="257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</row>
    <row r="9" spans="1:251" ht="20.149999999999999" customHeight="1" x14ac:dyDescent="0.55000000000000004">
      <c r="A9" s="303" t="s">
        <v>197</v>
      </c>
      <c r="B9" s="304"/>
      <c r="C9" s="304"/>
      <c r="D9" s="304"/>
      <c r="E9" s="304"/>
      <c r="F9" s="304"/>
      <c r="G9" s="304"/>
      <c r="H9" s="539"/>
      <c r="I9" s="538"/>
      <c r="J9" s="257"/>
      <c r="K9" s="257"/>
      <c r="L9" s="257"/>
      <c r="M9" s="257"/>
      <c r="N9" s="257"/>
      <c r="O9" s="257"/>
      <c r="P9" s="257"/>
      <c r="Q9" s="257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</row>
    <row r="10" spans="1:251" ht="9.75" customHeight="1" x14ac:dyDescent="0.55000000000000004">
      <c r="A10" s="305"/>
      <c r="B10" s="304"/>
      <c r="C10" s="304"/>
      <c r="D10" s="304"/>
      <c r="E10" s="304"/>
      <c r="F10" s="304"/>
      <c r="G10" s="304"/>
      <c r="H10" s="539"/>
      <c r="I10" s="538"/>
      <c r="J10" s="257"/>
      <c r="K10" s="257"/>
      <c r="L10" s="257"/>
      <c r="M10" s="257"/>
      <c r="N10" s="257"/>
      <c r="O10" s="257"/>
      <c r="P10" s="257"/>
      <c r="Q10" s="257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</row>
    <row r="11" spans="1:251" ht="32" x14ac:dyDescent="0.45">
      <c r="A11" s="332" t="s">
        <v>198</v>
      </c>
      <c r="B11" s="332" t="s">
        <v>199</v>
      </c>
      <c r="C11" s="332" t="s">
        <v>200</v>
      </c>
      <c r="D11" s="332" t="s">
        <v>470</v>
      </c>
      <c r="E11" s="332" t="s">
        <v>201</v>
      </c>
      <c r="F11" s="332" t="s">
        <v>202</v>
      </c>
      <c r="G11" s="332" t="s">
        <v>208</v>
      </c>
      <c r="H11" s="332" t="s">
        <v>211</v>
      </c>
      <c r="I11" s="332" t="s">
        <v>212</v>
      </c>
      <c r="J11" s="257"/>
      <c r="K11" s="257"/>
      <c r="L11" s="257"/>
      <c r="M11" s="257"/>
      <c r="N11" s="257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58"/>
      <c r="GA11" s="258"/>
      <c r="GB11" s="258"/>
      <c r="GC11" s="258"/>
      <c r="GD11" s="258"/>
      <c r="GE11" s="258"/>
      <c r="GF11" s="258"/>
      <c r="GG11" s="258"/>
      <c r="GH11" s="258"/>
      <c r="GI11" s="258"/>
      <c r="GJ11" s="258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258"/>
      <c r="HF11" s="258"/>
      <c r="HG11" s="258"/>
      <c r="HH11" s="258"/>
      <c r="HI11" s="258"/>
      <c r="HJ11" s="258"/>
      <c r="HK11" s="258"/>
      <c r="HL11" s="258"/>
      <c r="HM11" s="258"/>
      <c r="HN11" s="258"/>
      <c r="HO11" s="258"/>
      <c r="HP11" s="258"/>
      <c r="HQ11" s="258"/>
      <c r="HR11" s="258"/>
      <c r="HS11" s="258"/>
      <c r="HT11" s="258"/>
      <c r="HU11" s="258"/>
      <c r="HV11" s="258"/>
      <c r="HW11" s="258"/>
      <c r="HX11" s="258"/>
      <c r="HY11" s="258"/>
      <c r="HZ11" s="258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</row>
    <row r="12" spans="1:251" ht="31.5" customHeight="1" x14ac:dyDescent="0.4">
      <c r="A12" s="330" t="s">
        <v>413</v>
      </c>
      <c r="B12" s="331" t="s">
        <v>203</v>
      </c>
      <c r="C12" s="331" t="s">
        <v>204</v>
      </c>
      <c r="D12" s="331" t="s">
        <v>474</v>
      </c>
      <c r="E12" s="330">
        <v>15</v>
      </c>
      <c r="F12" s="330">
        <v>80</v>
      </c>
      <c r="G12" s="331" t="s">
        <v>205</v>
      </c>
      <c r="H12" s="605">
        <v>100000</v>
      </c>
      <c r="I12" s="605">
        <v>300000</v>
      </c>
      <c r="J12" s="257"/>
      <c r="K12" s="257"/>
      <c r="L12" s="257"/>
      <c r="M12" s="257"/>
      <c r="N12" s="257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</row>
    <row r="13" spans="1:251" ht="6" customHeight="1" x14ac:dyDescent="0.45">
      <c r="A13" s="308"/>
      <c r="B13" s="309"/>
      <c r="C13" s="310"/>
      <c r="D13" s="310"/>
      <c r="E13" s="310"/>
      <c r="F13" s="310"/>
      <c r="G13" s="310"/>
      <c r="H13" s="538"/>
      <c r="I13" s="538"/>
      <c r="J13" s="257"/>
      <c r="K13" s="257"/>
      <c r="L13" s="257"/>
      <c r="M13" s="257"/>
      <c r="N13" s="257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58"/>
      <c r="GA13" s="258"/>
      <c r="GB13" s="258"/>
      <c r="GC13" s="258"/>
      <c r="GD13" s="258"/>
      <c r="GE13" s="258"/>
      <c r="GF13" s="258"/>
      <c r="GG13" s="258"/>
      <c r="GH13" s="258"/>
      <c r="GI13" s="258"/>
      <c r="GJ13" s="258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258"/>
      <c r="HF13" s="258"/>
      <c r="HG13" s="258"/>
      <c r="HH13" s="258"/>
      <c r="HI13" s="258"/>
      <c r="HJ13" s="258"/>
      <c r="HK13" s="258"/>
      <c r="HL13" s="258"/>
      <c r="HM13" s="258"/>
      <c r="HN13" s="258"/>
      <c r="HO13" s="258"/>
      <c r="HP13" s="258"/>
      <c r="HQ13" s="258"/>
      <c r="HR13" s="258"/>
      <c r="HS13" s="258"/>
      <c r="HT13" s="258"/>
      <c r="HU13" s="258"/>
      <c r="HV13" s="258"/>
      <c r="HW13" s="258"/>
      <c r="HX13" s="258"/>
      <c r="HY13" s="258"/>
      <c r="HZ13" s="258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</row>
    <row r="14" spans="1:251" ht="15" customHeight="1" x14ac:dyDescent="0.45">
      <c r="A14" s="306" t="s">
        <v>413</v>
      </c>
      <c r="B14" s="311" t="s">
        <v>206</v>
      </c>
      <c r="C14" s="311" t="s">
        <v>206</v>
      </c>
      <c r="D14" s="307" t="s">
        <v>473</v>
      </c>
      <c r="E14" s="306" t="s">
        <v>475</v>
      </c>
      <c r="F14" s="306">
        <v>150</v>
      </c>
      <c r="G14" s="307" t="s">
        <v>207</v>
      </c>
      <c r="H14" s="605">
        <v>100000</v>
      </c>
      <c r="I14" s="605">
        <v>400000</v>
      </c>
      <c r="J14" s="257"/>
      <c r="K14" s="257"/>
      <c r="L14" s="257"/>
      <c r="M14" s="257"/>
      <c r="N14" s="257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  <c r="HO14" s="258"/>
      <c r="HP14" s="258"/>
      <c r="HQ14" s="258"/>
      <c r="HR14" s="258"/>
      <c r="HS14" s="258"/>
      <c r="HT14" s="258"/>
      <c r="HU14" s="258"/>
      <c r="HV14" s="258"/>
      <c r="HW14" s="258"/>
      <c r="HX14" s="258"/>
      <c r="HY14" s="258"/>
      <c r="HZ14" s="258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</row>
    <row r="15" spans="1:251" ht="10.5" customHeight="1" x14ac:dyDescent="0.55000000000000004">
      <c r="A15" s="305"/>
      <c r="B15" s="304"/>
      <c r="C15" s="304"/>
      <c r="D15" s="304"/>
      <c r="E15" s="304"/>
      <c r="F15" s="304"/>
      <c r="G15" s="304"/>
      <c r="H15" s="538"/>
      <c r="I15" s="538"/>
      <c r="J15" s="257"/>
      <c r="K15" s="257"/>
      <c r="L15" s="257"/>
      <c r="M15" s="257"/>
      <c r="N15" s="257"/>
      <c r="O15" s="257"/>
      <c r="P15" s="257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58"/>
      <c r="GA15" s="258"/>
      <c r="GB15" s="258"/>
      <c r="GC15" s="258"/>
      <c r="GD15" s="258"/>
      <c r="GE15" s="258"/>
      <c r="GF15" s="258"/>
      <c r="GG15" s="258"/>
      <c r="GH15" s="258"/>
      <c r="GI15" s="258"/>
      <c r="GJ15" s="258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258"/>
      <c r="HF15" s="258"/>
      <c r="HG15" s="258"/>
      <c r="HH15" s="258"/>
      <c r="HI15" s="258"/>
      <c r="HJ15" s="258"/>
      <c r="HK15" s="258"/>
      <c r="HL15" s="258"/>
      <c r="HM15" s="258"/>
      <c r="HN15" s="258"/>
      <c r="HO15" s="258"/>
      <c r="HP15" s="258"/>
      <c r="HQ15" s="258"/>
      <c r="HR15" s="258"/>
      <c r="HS15" s="258"/>
      <c r="HT15" s="258"/>
      <c r="HU15" s="258"/>
      <c r="HV15" s="258"/>
      <c r="HW15" s="258"/>
      <c r="HX15" s="258"/>
      <c r="HY15" s="258"/>
      <c r="HZ15" s="258"/>
      <c r="IA15" s="258"/>
      <c r="IB15" s="258"/>
      <c r="IC15" s="258"/>
      <c r="ID15" s="258"/>
      <c r="IE15" s="258"/>
      <c r="IF15" s="258"/>
      <c r="IG15" s="258"/>
      <c r="IH15" s="258"/>
      <c r="II15" s="258"/>
      <c r="IJ15" s="258"/>
      <c r="IK15" s="258"/>
      <c r="IL15" s="258"/>
      <c r="IM15" s="258"/>
      <c r="IN15" s="258"/>
      <c r="IO15" s="258"/>
      <c r="IP15" s="258"/>
    </row>
    <row r="16" spans="1:251" ht="37.5" customHeight="1" x14ac:dyDescent="0.55000000000000004">
      <c r="A16" s="312" t="s">
        <v>215</v>
      </c>
      <c r="B16" s="312" t="s">
        <v>199</v>
      </c>
      <c r="C16" s="312" t="s">
        <v>200</v>
      </c>
      <c r="D16" s="312" t="s">
        <v>470</v>
      </c>
      <c r="E16" s="312" t="s">
        <v>214</v>
      </c>
      <c r="F16" s="312" t="s">
        <v>213</v>
      </c>
      <c r="G16" s="312" t="s">
        <v>208</v>
      </c>
      <c r="H16" s="658" t="s">
        <v>211</v>
      </c>
      <c r="I16" s="659" t="s">
        <v>212</v>
      </c>
      <c r="J16" s="257"/>
      <c r="K16" s="257"/>
      <c r="L16" s="257"/>
      <c r="M16" s="257"/>
      <c r="N16" s="257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58"/>
      <c r="GA16" s="258"/>
      <c r="GB16" s="258"/>
      <c r="GC16" s="258"/>
      <c r="GD16" s="258"/>
      <c r="GE16" s="258"/>
      <c r="GF16" s="258"/>
      <c r="GG16" s="258"/>
      <c r="GH16" s="258"/>
      <c r="GI16" s="258"/>
      <c r="GJ16" s="258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258"/>
      <c r="HF16" s="258"/>
      <c r="HG16" s="258"/>
      <c r="HH16" s="258"/>
      <c r="HI16" s="258"/>
      <c r="HJ16" s="258"/>
      <c r="HK16" s="258"/>
      <c r="HL16" s="258"/>
      <c r="HM16" s="258"/>
      <c r="HN16" s="258"/>
      <c r="HO16" s="258"/>
      <c r="HP16" s="258"/>
      <c r="HQ16" s="258"/>
      <c r="HR16" s="258"/>
      <c r="HS16" s="258"/>
      <c r="HT16" s="258"/>
      <c r="HU16" s="258"/>
      <c r="HV16" s="258"/>
      <c r="HW16" s="258"/>
      <c r="HX16" s="258"/>
      <c r="HY16" s="258"/>
      <c r="HZ16" s="258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</row>
    <row r="17" spans="1:248" s="317" customFormat="1" ht="25" customHeight="1" x14ac:dyDescent="0.3">
      <c r="A17" s="313"/>
      <c r="B17" s="314"/>
      <c r="C17" s="314"/>
      <c r="D17" s="314"/>
      <c r="E17" s="315"/>
      <c r="F17" s="315"/>
      <c r="G17" s="314"/>
      <c r="H17" s="660"/>
      <c r="I17" s="660"/>
      <c r="J17" s="250"/>
      <c r="K17" s="250"/>
      <c r="L17" s="250"/>
      <c r="M17" s="250"/>
      <c r="N17" s="250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6"/>
      <c r="EF17" s="316"/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6"/>
      <c r="EZ17" s="316"/>
      <c r="FA17" s="316"/>
      <c r="FB17" s="316"/>
      <c r="FC17" s="316"/>
      <c r="FD17" s="316"/>
      <c r="FE17" s="316"/>
      <c r="FF17" s="316"/>
      <c r="FG17" s="316"/>
      <c r="FH17" s="316"/>
      <c r="FI17" s="316"/>
      <c r="FJ17" s="316"/>
      <c r="FK17" s="316"/>
      <c r="FL17" s="316"/>
      <c r="FM17" s="316"/>
      <c r="FN17" s="316"/>
      <c r="FO17" s="316"/>
      <c r="FP17" s="316"/>
      <c r="FQ17" s="316"/>
      <c r="FR17" s="316"/>
      <c r="FS17" s="316"/>
      <c r="FT17" s="316"/>
      <c r="FU17" s="316"/>
      <c r="FV17" s="316"/>
      <c r="FW17" s="316"/>
      <c r="FX17" s="316"/>
      <c r="FY17" s="316"/>
      <c r="FZ17" s="316"/>
      <c r="GA17" s="316"/>
      <c r="GB17" s="316"/>
      <c r="GC17" s="316"/>
      <c r="GD17" s="316"/>
      <c r="GE17" s="316"/>
      <c r="GF17" s="316"/>
      <c r="GG17" s="316"/>
      <c r="GH17" s="316"/>
      <c r="GI17" s="316"/>
      <c r="GJ17" s="316"/>
      <c r="GK17" s="316"/>
      <c r="GL17" s="316"/>
      <c r="GM17" s="316"/>
      <c r="GN17" s="316"/>
      <c r="GO17" s="316"/>
      <c r="GP17" s="316"/>
      <c r="GQ17" s="316"/>
      <c r="GR17" s="316"/>
      <c r="GS17" s="316"/>
      <c r="GT17" s="316"/>
      <c r="GU17" s="316"/>
      <c r="GV17" s="316"/>
      <c r="GW17" s="316"/>
      <c r="GX17" s="316"/>
      <c r="GY17" s="316"/>
      <c r="GZ17" s="316"/>
      <c r="HA17" s="316"/>
      <c r="HB17" s="316"/>
      <c r="HC17" s="316"/>
      <c r="HD17" s="316"/>
      <c r="HE17" s="316"/>
      <c r="HF17" s="316"/>
      <c r="HG17" s="316"/>
      <c r="HH17" s="316"/>
      <c r="HI17" s="316"/>
      <c r="HJ17" s="316"/>
      <c r="HK17" s="316"/>
      <c r="HL17" s="316"/>
      <c r="HM17" s="316"/>
      <c r="HN17" s="316"/>
      <c r="HO17" s="316"/>
      <c r="HP17" s="316"/>
      <c r="HQ17" s="316"/>
      <c r="HR17" s="316"/>
      <c r="HS17" s="316"/>
      <c r="HT17" s="316"/>
      <c r="HU17" s="316"/>
      <c r="HV17" s="316"/>
      <c r="HW17" s="316"/>
      <c r="HX17" s="316"/>
      <c r="HY17" s="316"/>
      <c r="HZ17" s="316"/>
      <c r="IA17" s="316"/>
      <c r="IB17" s="316"/>
      <c r="IC17" s="316"/>
      <c r="ID17" s="316"/>
      <c r="IE17" s="316"/>
      <c r="IF17" s="316"/>
      <c r="IG17" s="316"/>
      <c r="IH17" s="316"/>
      <c r="II17" s="316"/>
      <c r="IJ17" s="316"/>
      <c r="IK17" s="316"/>
      <c r="IL17" s="316"/>
      <c r="IM17" s="316"/>
      <c r="IN17" s="316"/>
    </row>
    <row r="18" spans="1:248" ht="7" customHeight="1" x14ac:dyDescent="0.55000000000000004">
      <c r="A18" s="256"/>
      <c r="B18" s="285"/>
      <c r="C18" s="286"/>
      <c r="D18" s="286"/>
      <c r="E18" s="286"/>
      <c r="F18" s="286"/>
      <c r="G18" s="286"/>
      <c r="H18" s="661"/>
      <c r="I18" s="661"/>
      <c r="J18" s="257"/>
      <c r="K18" s="257"/>
      <c r="L18" s="257"/>
      <c r="M18" s="257"/>
      <c r="N18" s="257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</row>
    <row r="19" spans="1:248" s="317" customFormat="1" ht="25" customHeight="1" x14ac:dyDescent="0.3">
      <c r="A19" s="313"/>
      <c r="B19" s="314"/>
      <c r="C19" s="314"/>
      <c r="D19" s="314"/>
      <c r="E19" s="315"/>
      <c r="F19" s="315"/>
      <c r="G19" s="314"/>
      <c r="H19" s="660"/>
      <c r="I19" s="660"/>
      <c r="J19" s="250"/>
      <c r="K19" s="250"/>
      <c r="L19" s="250"/>
      <c r="M19" s="250"/>
      <c r="N19" s="250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6"/>
      <c r="FW19" s="316"/>
      <c r="FX19" s="316"/>
      <c r="FY19" s="316"/>
      <c r="FZ19" s="316"/>
      <c r="GA19" s="316"/>
      <c r="GB19" s="316"/>
      <c r="GC19" s="316"/>
      <c r="GD19" s="316"/>
      <c r="GE19" s="316"/>
      <c r="GF19" s="316"/>
      <c r="GG19" s="316"/>
      <c r="GH19" s="316"/>
      <c r="GI19" s="316"/>
      <c r="GJ19" s="316"/>
      <c r="GK19" s="316"/>
      <c r="GL19" s="316"/>
      <c r="GM19" s="316"/>
      <c r="GN19" s="316"/>
      <c r="GO19" s="316"/>
      <c r="GP19" s="316"/>
      <c r="GQ19" s="316"/>
      <c r="GR19" s="316"/>
      <c r="GS19" s="316"/>
      <c r="GT19" s="316"/>
      <c r="GU19" s="316"/>
      <c r="GV19" s="316"/>
      <c r="GW19" s="316"/>
      <c r="GX19" s="316"/>
      <c r="GY19" s="316"/>
      <c r="GZ19" s="316"/>
      <c r="HA19" s="316"/>
      <c r="HB19" s="316"/>
      <c r="HC19" s="316"/>
      <c r="HD19" s="316"/>
      <c r="HE19" s="316"/>
      <c r="HF19" s="316"/>
      <c r="HG19" s="316"/>
      <c r="HH19" s="316"/>
      <c r="HI19" s="316"/>
      <c r="HJ19" s="316"/>
      <c r="HK19" s="316"/>
      <c r="HL19" s="316"/>
      <c r="HM19" s="316"/>
      <c r="HN19" s="316"/>
      <c r="HO19" s="316"/>
      <c r="HP19" s="316"/>
      <c r="HQ19" s="316"/>
      <c r="HR19" s="316"/>
      <c r="HS19" s="316"/>
      <c r="HT19" s="316"/>
      <c r="HU19" s="316"/>
      <c r="HV19" s="316"/>
      <c r="HW19" s="316"/>
      <c r="HX19" s="316"/>
      <c r="HY19" s="316"/>
      <c r="HZ19" s="316"/>
      <c r="IA19" s="316"/>
      <c r="IB19" s="316"/>
      <c r="IC19" s="316"/>
      <c r="ID19" s="316"/>
      <c r="IE19" s="316"/>
      <c r="IF19" s="316"/>
      <c r="IG19" s="316"/>
      <c r="IH19" s="316"/>
      <c r="II19" s="316"/>
      <c r="IJ19" s="316"/>
      <c r="IK19" s="316"/>
      <c r="IL19" s="316"/>
      <c r="IM19" s="316"/>
      <c r="IN19" s="316"/>
    </row>
    <row r="20" spans="1:248" ht="7" customHeight="1" x14ac:dyDescent="0.55000000000000004">
      <c r="A20" s="256"/>
      <c r="B20" s="285"/>
      <c r="C20" s="286"/>
      <c r="D20" s="286"/>
      <c r="E20" s="286"/>
      <c r="F20" s="286"/>
      <c r="G20" s="286"/>
      <c r="H20" s="661"/>
      <c r="I20" s="661"/>
      <c r="J20" s="257"/>
      <c r="K20" s="257"/>
      <c r="L20" s="257"/>
      <c r="M20" s="257"/>
      <c r="N20" s="257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  <c r="FL20" s="258"/>
      <c r="FM20" s="258"/>
      <c r="FN20" s="258"/>
      <c r="FO20" s="258"/>
      <c r="FP20" s="258"/>
      <c r="FQ20" s="258"/>
      <c r="FR20" s="258"/>
      <c r="FS20" s="258"/>
      <c r="FT20" s="258"/>
      <c r="FU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8"/>
      <c r="GM20" s="258"/>
      <c r="GN20" s="258"/>
      <c r="GO20" s="258"/>
      <c r="GP20" s="258"/>
      <c r="GQ20" s="258"/>
      <c r="GR20" s="258"/>
      <c r="GS20" s="258"/>
      <c r="GT20" s="258"/>
      <c r="GU20" s="258"/>
      <c r="GV20" s="258"/>
      <c r="GW20" s="258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  <c r="HN20" s="258"/>
      <c r="HO20" s="258"/>
      <c r="HP20" s="258"/>
      <c r="HQ20" s="258"/>
      <c r="HR20" s="258"/>
      <c r="HS20" s="258"/>
      <c r="HT20" s="258"/>
      <c r="HU20" s="258"/>
      <c r="HV20" s="258"/>
      <c r="HW20" s="258"/>
      <c r="HX20" s="258"/>
      <c r="HY20" s="258"/>
      <c r="HZ20" s="258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</row>
    <row r="21" spans="1:248" s="317" customFormat="1" ht="25" customHeight="1" x14ac:dyDescent="0.3">
      <c r="A21" s="318"/>
      <c r="B21" s="314"/>
      <c r="C21" s="319"/>
      <c r="D21" s="314"/>
      <c r="E21" s="320"/>
      <c r="F21" s="320"/>
      <c r="G21" s="319"/>
      <c r="H21" s="660"/>
      <c r="I21" s="660"/>
      <c r="J21" s="250"/>
      <c r="K21" s="250"/>
      <c r="L21" s="250"/>
      <c r="M21" s="250"/>
      <c r="N21" s="250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316"/>
      <c r="FL21" s="316"/>
      <c r="FM21" s="316"/>
      <c r="FN21" s="316"/>
      <c r="FO21" s="316"/>
      <c r="FP21" s="316"/>
      <c r="FQ21" s="316"/>
      <c r="FR21" s="316"/>
      <c r="FS21" s="316"/>
      <c r="FT21" s="316"/>
      <c r="FU21" s="316"/>
      <c r="FV21" s="316"/>
      <c r="FW21" s="316"/>
      <c r="FX21" s="316"/>
      <c r="FY21" s="316"/>
      <c r="FZ21" s="316"/>
      <c r="GA21" s="316"/>
      <c r="GB21" s="316"/>
      <c r="GC21" s="316"/>
      <c r="GD21" s="316"/>
      <c r="GE21" s="316"/>
      <c r="GF21" s="316"/>
      <c r="GG21" s="316"/>
      <c r="GH21" s="316"/>
      <c r="GI21" s="316"/>
      <c r="GJ21" s="316"/>
      <c r="GK21" s="316"/>
      <c r="GL21" s="316"/>
      <c r="GM21" s="316"/>
      <c r="GN21" s="316"/>
      <c r="GO21" s="316"/>
      <c r="GP21" s="316"/>
      <c r="GQ21" s="316"/>
      <c r="GR21" s="316"/>
      <c r="GS21" s="316"/>
      <c r="GT21" s="316"/>
      <c r="GU21" s="316"/>
      <c r="GV21" s="316"/>
      <c r="GW21" s="316"/>
      <c r="GX21" s="316"/>
      <c r="GY21" s="316"/>
      <c r="GZ21" s="316"/>
      <c r="HA21" s="316"/>
      <c r="HB21" s="316"/>
      <c r="HC21" s="316"/>
      <c r="HD21" s="316"/>
      <c r="HE21" s="316"/>
      <c r="HF21" s="316"/>
      <c r="HG21" s="316"/>
      <c r="HH21" s="316"/>
      <c r="HI21" s="316"/>
      <c r="HJ21" s="316"/>
      <c r="HK21" s="316"/>
      <c r="HL21" s="316"/>
      <c r="HM21" s="316"/>
      <c r="HN21" s="316"/>
      <c r="HO21" s="316"/>
      <c r="HP21" s="316"/>
      <c r="HQ21" s="316"/>
      <c r="HR21" s="316"/>
      <c r="HS21" s="316"/>
      <c r="HT21" s="316"/>
      <c r="HU21" s="316"/>
      <c r="HV21" s="316"/>
      <c r="HW21" s="316"/>
      <c r="HX21" s="316"/>
      <c r="HY21" s="316"/>
      <c r="HZ21" s="316"/>
      <c r="IA21" s="316"/>
      <c r="IB21" s="316"/>
      <c r="IC21" s="316"/>
      <c r="ID21" s="316"/>
      <c r="IE21" s="316"/>
      <c r="IF21" s="316"/>
      <c r="IG21" s="316"/>
      <c r="IH21" s="316"/>
      <c r="II21" s="316"/>
      <c r="IJ21" s="316"/>
      <c r="IK21" s="316"/>
      <c r="IL21" s="316"/>
      <c r="IM21" s="316"/>
      <c r="IN21" s="316"/>
    </row>
    <row r="22" spans="1:248" ht="7" customHeight="1" x14ac:dyDescent="0.55000000000000004">
      <c r="A22" s="256"/>
      <c r="B22" s="285"/>
      <c r="C22" s="286"/>
      <c r="D22" s="286"/>
      <c r="E22" s="286"/>
      <c r="F22" s="286"/>
      <c r="G22" s="263"/>
      <c r="H22" s="661"/>
      <c r="I22" s="661"/>
      <c r="J22" s="257"/>
      <c r="K22" s="257"/>
      <c r="L22" s="257"/>
      <c r="M22" s="257"/>
      <c r="N22" s="257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  <c r="FL22" s="258"/>
      <c r="FM22" s="258"/>
      <c r="FN22" s="258"/>
      <c r="FO22" s="258"/>
      <c r="FP22" s="258"/>
      <c r="FQ22" s="258"/>
      <c r="FR22" s="258"/>
      <c r="FS22" s="258"/>
      <c r="FT22" s="258"/>
      <c r="FU22" s="258"/>
      <c r="FV22" s="258"/>
      <c r="FW22" s="258"/>
      <c r="FX22" s="258"/>
      <c r="FY22" s="258"/>
      <c r="FZ22" s="258"/>
      <c r="GA22" s="258"/>
      <c r="GB22" s="258"/>
      <c r="GC22" s="258"/>
      <c r="GD22" s="258"/>
      <c r="GE22" s="258"/>
      <c r="GF22" s="258"/>
      <c r="GG22" s="258"/>
      <c r="GH22" s="258"/>
      <c r="GI22" s="258"/>
      <c r="GJ22" s="258"/>
      <c r="GK22" s="258"/>
      <c r="GL22" s="258"/>
      <c r="GM22" s="258"/>
      <c r="GN22" s="258"/>
      <c r="GO22" s="258"/>
      <c r="GP22" s="258"/>
      <c r="GQ22" s="258"/>
      <c r="GR22" s="258"/>
      <c r="GS22" s="258"/>
      <c r="GT22" s="258"/>
      <c r="GU22" s="258"/>
      <c r="GV22" s="258"/>
      <c r="GW22" s="258"/>
      <c r="GX22" s="258"/>
      <c r="GY22" s="258"/>
      <c r="GZ22" s="258"/>
      <c r="HA22" s="258"/>
      <c r="HB22" s="258"/>
      <c r="HC22" s="258"/>
      <c r="HD22" s="258"/>
      <c r="HE22" s="258"/>
      <c r="HF22" s="258"/>
      <c r="HG22" s="258"/>
      <c r="HH22" s="258"/>
      <c r="HI22" s="258"/>
      <c r="HJ22" s="258"/>
      <c r="HK22" s="258"/>
      <c r="HL22" s="258"/>
      <c r="HM22" s="258"/>
      <c r="HN22" s="258"/>
      <c r="HO22" s="258"/>
      <c r="HP22" s="258"/>
      <c r="HQ22" s="258"/>
      <c r="HR22" s="258"/>
      <c r="HS22" s="258"/>
      <c r="HT22" s="258"/>
      <c r="HU22" s="258"/>
      <c r="HV22" s="258"/>
      <c r="HW22" s="258"/>
      <c r="HX22" s="258"/>
      <c r="HY22" s="258"/>
      <c r="HZ22" s="258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</row>
    <row r="23" spans="1:248" s="317" customFormat="1" ht="25" customHeight="1" x14ac:dyDescent="0.3">
      <c r="A23" s="313"/>
      <c r="B23" s="314"/>
      <c r="C23" s="314"/>
      <c r="D23" s="314"/>
      <c r="E23" s="315"/>
      <c r="F23" s="315"/>
      <c r="G23" s="314"/>
      <c r="H23" s="660"/>
      <c r="I23" s="660"/>
      <c r="J23" s="250"/>
      <c r="K23" s="250"/>
      <c r="L23" s="250"/>
      <c r="M23" s="250"/>
      <c r="N23" s="250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6"/>
      <c r="FL23" s="316"/>
      <c r="FM23" s="316"/>
      <c r="FN23" s="316"/>
      <c r="FO23" s="316"/>
      <c r="FP23" s="316"/>
      <c r="FQ23" s="316"/>
      <c r="FR23" s="316"/>
      <c r="FS23" s="316"/>
      <c r="FT23" s="316"/>
      <c r="FU23" s="316"/>
      <c r="FV23" s="316"/>
      <c r="FW23" s="316"/>
      <c r="FX23" s="316"/>
      <c r="FY23" s="316"/>
      <c r="FZ23" s="316"/>
      <c r="GA23" s="316"/>
      <c r="GB23" s="316"/>
      <c r="GC23" s="316"/>
      <c r="GD23" s="316"/>
      <c r="GE23" s="316"/>
      <c r="GF23" s="316"/>
      <c r="GG23" s="316"/>
      <c r="GH23" s="316"/>
      <c r="GI23" s="316"/>
      <c r="GJ23" s="316"/>
      <c r="GK23" s="316"/>
      <c r="GL23" s="316"/>
      <c r="GM23" s="316"/>
      <c r="GN23" s="316"/>
      <c r="GO23" s="316"/>
      <c r="GP23" s="316"/>
      <c r="GQ23" s="316"/>
      <c r="GR23" s="316"/>
      <c r="GS23" s="316"/>
      <c r="GT23" s="316"/>
      <c r="GU23" s="316"/>
      <c r="GV23" s="316"/>
      <c r="GW23" s="316"/>
      <c r="GX23" s="316"/>
      <c r="GY23" s="316"/>
      <c r="GZ23" s="316"/>
      <c r="HA23" s="316"/>
      <c r="HB23" s="316"/>
      <c r="HC23" s="316"/>
      <c r="HD23" s="316"/>
      <c r="HE23" s="316"/>
      <c r="HF23" s="316"/>
      <c r="HG23" s="316"/>
      <c r="HH23" s="316"/>
      <c r="HI23" s="316"/>
      <c r="HJ23" s="316"/>
      <c r="HK23" s="316"/>
      <c r="HL23" s="316"/>
      <c r="HM23" s="316"/>
      <c r="HN23" s="316"/>
      <c r="HO23" s="316"/>
      <c r="HP23" s="316"/>
      <c r="HQ23" s="316"/>
      <c r="HR23" s="316"/>
      <c r="HS23" s="316"/>
      <c r="HT23" s="316"/>
      <c r="HU23" s="316"/>
      <c r="HV23" s="316"/>
      <c r="HW23" s="316"/>
      <c r="HX23" s="316"/>
      <c r="HY23" s="316"/>
      <c r="HZ23" s="316"/>
      <c r="IA23" s="316"/>
      <c r="IB23" s="316"/>
      <c r="IC23" s="316"/>
      <c r="ID23" s="316"/>
      <c r="IE23" s="316"/>
      <c r="IF23" s="316"/>
      <c r="IG23" s="316"/>
      <c r="IH23" s="316"/>
      <c r="II23" s="316"/>
      <c r="IJ23" s="316"/>
      <c r="IK23" s="316"/>
      <c r="IL23" s="316"/>
      <c r="IM23" s="316"/>
      <c r="IN23" s="316"/>
    </row>
    <row r="24" spans="1:248" ht="7" customHeight="1" x14ac:dyDescent="0.55000000000000004">
      <c r="A24" s="272"/>
      <c r="B24" s="263"/>
      <c r="C24" s="321"/>
      <c r="D24" s="321"/>
      <c r="E24" s="321"/>
      <c r="F24" s="321"/>
      <c r="G24" s="321"/>
      <c r="H24" s="661"/>
      <c r="I24" s="661"/>
      <c r="J24" s="257"/>
      <c r="K24" s="257"/>
      <c r="L24" s="257"/>
      <c r="M24" s="257"/>
      <c r="N24" s="257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  <c r="FL24" s="258"/>
      <c r="FM24" s="258"/>
      <c r="FN24" s="258"/>
      <c r="FO24" s="258"/>
      <c r="FP24" s="258"/>
      <c r="FQ24" s="258"/>
      <c r="FR24" s="258"/>
      <c r="FS24" s="258"/>
      <c r="FT24" s="258"/>
      <c r="FU24" s="258"/>
      <c r="FV24" s="258"/>
      <c r="FW24" s="258"/>
      <c r="FX24" s="258"/>
      <c r="FY24" s="258"/>
      <c r="FZ24" s="258"/>
      <c r="GA24" s="258"/>
      <c r="GB24" s="258"/>
      <c r="GC24" s="258"/>
      <c r="GD24" s="258"/>
      <c r="GE24" s="258"/>
      <c r="GF24" s="258"/>
      <c r="GG24" s="258"/>
      <c r="GH24" s="258"/>
      <c r="GI24" s="258"/>
      <c r="GJ24" s="258"/>
      <c r="GK24" s="258"/>
      <c r="GL24" s="258"/>
      <c r="GM24" s="258"/>
      <c r="GN24" s="258"/>
      <c r="GO24" s="258"/>
      <c r="GP24" s="258"/>
      <c r="GQ24" s="258"/>
      <c r="GR24" s="258"/>
      <c r="GS24" s="258"/>
      <c r="GT24" s="258"/>
      <c r="GU24" s="258"/>
      <c r="GV24" s="258"/>
      <c r="GW24" s="258"/>
      <c r="GX24" s="258"/>
      <c r="GY24" s="258"/>
      <c r="GZ24" s="258"/>
      <c r="HA24" s="258"/>
      <c r="HB24" s="258"/>
      <c r="HC24" s="258"/>
      <c r="HD24" s="258"/>
      <c r="HE24" s="258"/>
      <c r="HF24" s="258"/>
      <c r="HG24" s="258"/>
      <c r="HH24" s="258"/>
      <c r="HI24" s="258"/>
      <c r="HJ24" s="258"/>
      <c r="HK24" s="258"/>
      <c r="HL24" s="258"/>
      <c r="HM24" s="258"/>
      <c r="HN24" s="258"/>
      <c r="HO24" s="258"/>
      <c r="HP24" s="258"/>
      <c r="HQ24" s="258"/>
      <c r="HR24" s="258"/>
      <c r="HS24" s="258"/>
      <c r="HT24" s="258"/>
      <c r="HU24" s="258"/>
      <c r="HV24" s="258"/>
      <c r="HW24" s="258"/>
      <c r="HX24" s="258"/>
      <c r="HY24" s="258"/>
      <c r="HZ24" s="258"/>
      <c r="IA24" s="258"/>
      <c r="IB24" s="258"/>
      <c r="IC24" s="258"/>
      <c r="ID24" s="258"/>
      <c r="IE24" s="258"/>
      <c r="IF24" s="258"/>
      <c r="IG24" s="258"/>
      <c r="IH24" s="258"/>
      <c r="II24" s="258"/>
      <c r="IJ24" s="258"/>
      <c r="IK24" s="258"/>
      <c r="IL24" s="258"/>
      <c r="IM24" s="258"/>
      <c r="IN24" s="258"/>
    </row>
    <row r="25" spans="1:248" s="317" customFormat="1" ht="25" customHeight="1" x14ac:dyDescent="0.3">
      <c r="A25" s="318"/>
      <c r="B25" s="314"/>
      <c r="C25" s="319"/>
      <c r="D25" s="314"/>
      <c r="E25" s="320"/>
      <c r="F25" s="320"/>
      <c r="G25" s="319"/>
      <c r="H25" s="660"/>
      <c r="I25" s="660"/>
      <c r="J25" s="250"/>
      <c r="K25" s="250"/>
      <c r="L25" s="250"/>
      <c r="M25" s="250"/>
      <c r="N25" s="250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6"/>
      <c r="EF25" s="316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  <c r="FJ25" s="316"/>
      <c r="FK25" s="316"/>
      <c r="FL25" s="316"/>
      <c r="FM25" s="316"/>
      <c r="FN25" s="316"/>
      <c r="FO25" s="316"/>
      <c r="FP25" s="316"/>
      <c r="FQ25" s="316"/>
      <c r="FR25" s="316"/>
      <c r="FS25" s="316"/>
      <c r="FT25" s="316"/>
      <c r="FU25" s="316"/>
      <c r="FV25" s="316"/>
      <c r="FW25" s="316"/>
      <c r="FX25" s="316"/>
      <c r="FY25" s="316"/>
      <c r="FZ25" s="316"/>
      <c r="GA25" s="316"/>
      <c r="GB25" s="316"/>
      <c r="GC25" s="316"/>
      <c r="GD25" s="316"/>
      <c r="GE25" s="316"/>
      <c r="GF25" s="316"/>
      <c r="GG25" s="316"/>
      <c r="GH25" s="316"/>
      <c r="GI25" s="316"/>
      <c r="GJ25" s="316"/>
      <c r="GK25" s="316"/>
      <c r="GL25" s="316"/>
      <c r="GM25" s="316"/>
      <c r="GN25" s="316"/>
      <c r="GO25" s="316"/>
      <c r="GP25" s="316"/>
      <c r="GQ25" s="316"/>
      <c r="GR25" s="316"/>
      <c r="GS25" s="316"/>
      <c r="GT25" s="316"/>
      <c r="GU25" s="316"/>
      <c r="GV25" s="316"/>
      <c r="GW25" s="316"/>
      <c r="GX25" s="316"/>
      <c r="GY25" s="316"/>
      <c r="GZ25" s="316"/>
      <c r="HA25" s="316"/>
      <c r="HB25" s="316"/>
      <c r="HC25" s="316"/>
      <c r="HD25" s="316"/>
      <c r="HE25" s="316"/>
      <c r="HF25" s="316"/>
      <c r="HG25" s="316"/>
      <c r="HH25" s="316"/>
      <c r="HI25" s="316"/>
      <c r="HJ25" s="316"/>
      <c r="HK25" s="316"/>
      <c r="HL25" s="316"/>
      <c r="HM25" s="316"/>
      <c r="HN25" s="316"/>
      <c r="HO25" s="316"/>
      <c r="HP25" s="316"/>
      <c r="HQ25" s="316"/>
      <c r="HR25" s="316"/>
      <c r="HS25" s="316"/>
      <c r="HT25" s="316"/>
      <c r="HU25" s="316"/>
      <c r="HV25" s="316"/>
      <c r="HW25" s="316"/>
      <c r="HX25" s="316"/>
      <c r="HY25" s="316"/>
      <c r="HZ25" s="316"/>
      <c r="IA25" s="316"/>
      <c r="IB25" s="316"/>
      <c r="IC25" s="316"/>
      <c r="ID25" s="316"/>
      <c r="IE25" s="316"/>
      <c r="IF25" s="316"/>
      <c r="IG25" s="316"/>
      <c r="IH25" s="316"/>
      <c r="II25" s="316"/>
      <c r="IJ25" s="316"/>
      <c r="IK25" s="316"/>
      <c r="IL25" s="316"/>
      <c r="IM25" s="316"/>
      <c r="IN25" s="316"/>
    </row>
    <row r="26" spans="1:248" ht="7" customHeight="1" x14ac:dyDescent="0.55000000000000004">
      <c r="A26" s="256"/>
      <c r="B26" s="256"/>
      <c r="C26" s="256"/>
      <c r="D26" s="256"/>
      <c r="E26" s="256"/>
      <c r="F26" s="256"/>
      <c r="G26" s="256"/>
      <c r="H26" s="661"/>
      <c r="I26" s="661"/>
      <c r="J26" s="257"/>
      <c r="K26" s="257"/>
      <c r="L26" s="257"/>
      <c r="M26" s="257"/>
      <c r="N26" s="257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  <c r="GL26" s="258"/>
      <c r="GM26" s="258"/>
      <c r="GN26" s="258"/>
      <c r="GO26" s="258"/>
      <c r="GP26" s="258"/>
      <c r="GQ26" s="258"/>
      <c r="GR26" s="258"/>
      <c r="GS26" s="258"/>
      <c r="GT26" s="258"/>
      <c r="GU26" s="258"/>
      <c r="GV26" s="258"/>
      <c r="GW26" s="258"/>
      <c r="GX26" s="258"/>
      <c r="GY26" s="258"/>
      <c r="GZ26" s="258"/>
      <c r="HA26" s="258"/>
      <c r="HB26" s="258"/>
      <c r="HC26" s="258"/>
      <c r="HD26" s="258"/>
      <c r="HE26" s="258"/>
      <c r="HF26" s="258"/>
      <c r="HG26" s="258"/>
      <c r="HH26" s="258"/>
      <c r="HI26" s="258"/>
      <c r="HJ26" s="258"/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  <c r="HW26" s="258"/>
      <c r="HX26" s="258"/>
      <c r="HY26" s="258"/>
      <c r="HZ26" s="258"/>
      <c r="IA26" s="258"/>
      <c r="IB26" s="258"/>
      <c r="IC26" s="258"/>
      <c r="ID26" s="258"/>
      <c r="IE26" s="258"/>
      <c r="IF26" s="258"/>
      <c r="IG26" s="258"/>
      <c r="IH26" s="258"/>
      <c r="II26" s="258"/>
      <c r="IJ26" s="258"/>
      <c r="IK26" s="258"/>
      <c r="IL26" s="258"/>
      <c r="IM26" s="258"/>
      <c r="IN26" s="258"/>
    </row>
    <row r="27" spans="1:248" s="317" customFormat="1" ht="25" customHeight="1" x14ac:dyDescent="0.3">
      <c r="A27" s="318"/>
      <c r="B27" s="314"/>
      <c r="C27" s="319"/>
      <c r="D27" s="322"/>
      <c r="E27" s="320"/>
      <c r="F27" s="320"/>
      <c r="G27" s="319"/>
      <c r="H27" s="660"/>
      <c r="I27" s="660"/>
      <c r="J27" s="250"/>
      <c r="K27" s="250"/>
      <c r="L27" s="250"/>
      <c r="M27" s="250"/>
      <c r="N27" s="250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 s="316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6"/>
      <c r="EK27" s="316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  <c r="FJ27" s="316"/>
      <c r="FK27" s="316"/>
      <c r="FL27" s="316"/>
      <c r="FM27" s="316"/>
      <c r="FN27" s="316"/>
      <c r="FO27" s="316"/>
      <c r="FP27" s="316"/>
      <c r="FQ27" s="316"/>
      <c r="FR27" s="316"/>
      <c r="FS27" s="316"/>
      <c r="FT27" s="316"/>
      <c r="FU27" s="316"/>
      <c r="FV27" s="316"/>
      <c r="FW27" s="316"/>
      <c r="FX27" s="316"/>
      <c r="FY27" s="316"/>
      <c r="FZ27" s="316"/>
      <c r="GA27" s="316"/>
      <c r="GB27" s="316"/>
      <c r="GC27" s="316"/>
      <c r="GD27" s="316"/>
      <c r="GE27" s="316"/>
      <c r="GF27" s="316"/>
      <c r="GG27" s="316"/>
      <c r="GH27" s="316"/>
      <c r="GI27" s="316"/>
      <c r="GJ27" s="316"/>
      <c r="GK27" s="316"/>
      <c r="GL27" s="316"/>
      <c r="GM27" s="316"/>
      <c r="GN27" s="316"/>
      <c r="GO27" s="316"/>
      <c r="GP27" s="316"/>
      <c r="GQ27" s="316"/>
      <c r="GR27" s="316"/>
      <c r="GS27" s="316"/>
      <c r="GT27" s="316"/>
      <c r="GU27" s="316"/>
      <c r="GV27" s="316"/>
      <c r="GW27" s="316"/>
      <c r="GX27" s="316"/>
      <c r="GY27" s="316"/>
      <c r="GZ27" s="316"/>
      <c r="HA27" s="316"/>
      <c r="HB27" s="316"/>
      <c r="HC27" s="316"/>
      <c r="HD27" s="316"/>
      <c r="HE27" s="316"/>
      <c r="HF27" s="316"/>
      <c r="HG27" s="316"/>
      <c r="HH27" s="316"/>
      <c r="HI27" s="316"/>
      <c r="HJ27" s="316"/>
      <c r="HK27" s="316"/>
      <c r="HL27" s="316"/>
      <c r="HM27" s="316"/>
      <c r="HN27" s="316"/>
      <c r="HO27" s="316"/>
      <c r="HP27" s="316"/>
      <c r="HQ27" s="316"/>
      <c r="HR27" s="316"/>
      <c r="HS27" s="316"/>
      <c r="HT27" s="316"/>
      <c r="HU27" s="316"/>
      <c r="HV27" s="316"/>
      <c r="HW27" s="316"/>
      <c r="HX27" s="316"/>
      <c r="HY27" s="316"/>
      <c r="HZ27" s="316"/>
      <c r="IA27" s="316"/>
      <c r="IB27" s="316"/>
      <c r="IC27" s="316"/>
      <c r="ID27" s="316"/>
      <c r="IE27" s="316"/>
      <c r="IF27" s="316"/>
      <c r="IG27" s="316"/>
      <c r="IH27" s="316"/>
      <c r="II27" s="316"/>
      <c r="IJ27" s="316"/>
      <c r="IK27" s="316"/>
      <c r="IL27" s="316"/>
      <c r="IM27" s="316"/>
      <c r="IN27" s="316"/>
    </row>
    <row r="28" spans="1:248" ht="7" customHeight="1" x14ac:dyDescent="0.55000000000000004">
      <c r="A28" s="256"/>
      <c r="B28" s="256"/>
      <c r="C28" s="256"/>
      <c r="D28" s="256"/>
      <c r="E28" s="256"/>
      <c r="F28" s="256"/>
      <c r="G28" s="256"/>
      <c r="H28" s="661"/>
      <c r="I28" s="661"/>
      <c r="J28" s="257"/>
      <c r="K28" s="257"/>
      <c r="L28" s="257"/>
      <c r="M28" s="257"/>
      <c r="N28" s="257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  <c r="HK28" s="258"/>
      <c r="HL28" s="258"/>
      <c r="HM28" s="258"/>
      <c r="HN28" s="258"/>
      <c r="HO28" s="258"/>
      <c r="HP28" s="258"/>
      <c r="HQ28" s="258"/>
      <c r="HR28" s="258"/>
      <c r="HS28" s="258"/>
      <c r="HT28" s="258"/>
      <c r="HU28" s="258"/>
      <c r="HV28" s="258"/>
      <c r="HW28" s="258"/>
      <c r="HX28" s="258"/>
      <c r="HY28" s="258"/>
      <c r="HZ28" s="258"/>
      <c r="IA28" s="258"/>
      <c r="IB28" s="258"/>
      <c r="IC28" s="258"/>
      <c r="ID28" s="258"/>
      <c r="IE28" s="258"/>
      <c r="IF28" s="258"/>
      <c r="IG28" s="258"/>
      <c r="IH28" s="258"/>
      <c r="II28" s="258"/>
      <c r="IJ28" s="258"/>
      <c r="IK28" s="258"/>
      <c r="IL28" s="258"/>
      <c r="IM28" s="258"/>
      <c r="IN28" s="258"/>
    </row>
    <row r="29" spans="1:248" s="317" customFormat="1" ht="25" customHeight="1" x14ac:dyDescent="0.3">
      <c r="A29" s="318"/>
      <c r="B29" s="314"/>
      <c r="C29" s="319"/>
      <c r="D29" s="322"/>
      <c r="E29" s="320"/>
      <c r="F29" s="320"/>
      <c r="G29" s="319"/>
      <c r="H29" s="660"/>
      <c r="I29" s="660"/>
      <c r="J29" s="250"/>
      <c r="K29" s="250"/>
      <c r="L29" s="250"/>
      <c r="M29" s="250"/>
      <c r="N29" s="250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  <c r="DO29" s="316"/>
      <c r="DP29" s="316"/>
      <c r="DQ29" s="316"/>
      <c r="DR29" s="316"/>
      <c r="DS29" s="316"/>
      <c r="DT29" s="316"/>
      <c r="DU29" s="316"/>
      <c r="DV29" s="316"/>
      <c r="DW29" s="316"/>
      <c r="DX29" s="316"/>
      <c r="DY29" s="316"/>
      <c r="DZ29" s="316"/>
      <c r="EA29" s="316"/>
      <c r="EB29" s="316"/>
      <c r="EC29" s="316"/>
      <c r="ED29" s="316"/>
      <c r="EE29" s="316"/>
      <c r="EF29" s="316"/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  <c r="FH29" s="316"/>
      <c r="FI29" s="316"/>
      <c r="FJ29" s="316"/>
      <c r="FK29" s="316"/>
      <c r="FL29" s="316"/>
      <c r="FM29" s="316"/>
      <c r="FN29" s="316"/>
      <c r="FO29" s="316"/>
      <c r="FP29" s="316"/>
      <c r="FQ29" s="316"/>
      <c r="FR29" s="316"/>
      <c r="FS29" s="316"/>
      <c r="FT29" s="316"/>
      <c r="FU29" s="316"/>
      <c r="FV29" s="316"/>
      <c r="FW29" s="316"/>
      <c r="FX29" s="316"/>
      <c r="FY29" s="316"/>
      <c r="FZ29" s="316"/>
      <c r="GA29" s="316"/>
      <c r="GB29" s="316"/>
      <c r="GC29" s="316"/>
      <c r="GD29" s="316"/>
      <c r="GE29" s="316"/>
      <c r="GF29" s="316"/>
      <c r="GG29" s="316"/>
      <c r="GH29" s="316"/>
      <c r="GI29" s="316"/>
      <c r="GJ29" s="316"/>
      <c r="GK29" s="316"/>
      <c r="GL29" s="316"/>
      <c r="GM29" s="316"/>
      <c r="GN29" s="316"/>
      <c r="GO29" s="316"/>
      <c r="GP29" s="316"/>
      <c r="GQ29" s="316"/>
      <c r="GR29" s="316"/>
      <c r="GS29" s="316"/>
      <c r="GT29" s="316"/>
      <c r="GU29" s="316"/>
      <c r="GV29" s="316"/>
      <c r="GW29" s="316"/>
      <c r="GX29" s="316"/>
      <c r="GY29" s="316"/>
      <c r="GZ29" s="316"/>
      <c r="HA29" s="316"/>
      <c r="HB29" s="316"/>
      <c r="HC29" s="316"/>
      <c r="HD29" s="316"/>
      <c r="HE29" s="316"/>
      <c r="HF29" s="316"/>
      <c r="HG29" s="316"/>
      <c r="HH29" s="316"/>
      <c r="HI29" s="316"/>
      <c r="HJ29" s="316"/>
      <c r="HK29" s="316"/>
      <c r="HL29" s="316"/>
      <c r="HM29" s="316"/>
      <c r="HN29" s="316"/>
      <c r="HO29" s="316"/>
      <c r="HP29" s="316"/>
      <c r="HQ29" s="316"/>
      <c r="HR29" s="316"/>
      <c r="HS29" s="316"/>
      <c r="HT29" s="316"/>
      <c r="HU29" s="316"/>
      <c r="HV29" s="316"/>
      <c r="HW29" s="316"/>
      <c r="HX29" s="316"/>
      <c r="HY29" s="316"/>
      <c r="HZ29" s="316"/>
      <c r="IA29" s="316"/>
      <c r="IB29" s="316"/>
      <c r="IC29" s="316"/>
      <c r="ID29" s="316"/>
      <c r="IE29" s="316"/>
      <c r="IF29" s="316"/>
      <c r="IG29" s="316"/>
      <c r="IH29" s="316"/>
      <c r="II29" s="316"/>
      <c r="IJ29" s="316"/>
      <c r="IK29" s="316"/>
      <c r="IL29" s="316"/>
      <c r="IM29" s="316"/>
      <c r="IN29" s="316"/>
    </row>
    <row r="30" spans="1:248" ht="7" customHeight="1" x14ac:dyDescent="0.55000000000000004">
      <c r="A30" s="256"/>
      <c r="B30" s="256"/>
      <c r="C30" s="256"/>
      <c r="D30" s="256"/>
      <c r="E30" s="256"/>
      <c r="F30" s="256"/>
      <c r="G30" s="256"/>
      <c r="H30" s="661"/>
      <c r="I30" s="661"/>
      <c r="J30" s="257"/>
      <c r="K30" s="257"/>
      <c r="L30" s="257"/>
      <c r="M30" s="257"/>
      <c r="N30" s="257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258"/>
      <c r="FL30" s="258"/>
      <c r="FM30" s="258"/>
      <c r="FN30" s="258"/>
      <c r="FO30" s="258"/>
      <c r="FP30" s="258"/>
      <c r="FQ30" s="258"/>
      <c r="FR30" s="258"/>
      <c r="FS30" s="258"/>
      <c r="FT30" s="258"/>
      <c r="FU30" s="258"/>
      <c r="FV30" s="258"/>
      <c r="FW30" s="258"/>
      <c r="FX30" s="258"/>
      <c r="FY30" s="258"/>
      <c r="FZ30" s="258"/>
      <c r="GA30" s="258"/>
      <c r="GB30" s="258"/>
      <c r="GC30" s="258"/>
      <c r="GD30" s="258"/>
      <c r="GE30" s="258"/>
      <c r="GF30" s="258"/>
      <c r="GG30" s="258"/>
      <c r="GH30" s="258"/>
      <c r="GI30" s="258"/>
      <c r="GJ30" s="258"/>
      <c r="GK30" s="258"/>
      <c r="GL30" s="258"/>
      <c r="GM30" s="258"/>
      <c r="GN30" s="258"/>
      <c r="GO30" s="258"/>
      <c r="GP30" s="258"/>
      <c r="GQ30" s="258"/>
      <c r="GR30" s="258"/>
      <c r="GS30" s="258"/>
      <c r="GT30" s="258"/>
      <c r="GU30" s="258"/>
      <c r="GV30" s="258"/>
      <c r="GW30" s="258"/>
      <c r="GX30" s="258"/>
      <c r="GY30" s="258"/>
      <c r="GZ30" s="258"/>
      <c r="HA30" s="258"/>
      <c r="HB30" s="258"/>
      <c r="HC30" s="258"/>
      <c r="HD30" s="258"/>
      <c r="HE30" s="258"/>
      <c r="HF30" s="258"/>
      <c r="HG30" s="258"/>
      <c r="HH30" s="258"/>
      <c r="HI30" s="258"/>
      <c r="HJ30" s="258"/>
      <c r="HK30" s="258"/>
      <c r="HL30" s="258"/>
      <c r="HM30" s="258"/>
      <c r="HN30" s="258"/>
      <c r="HO30" s="258"/>
      <c r="HP30" s="258"/>
      <c r="HQ30" s="258"/>
      <c r="HR30" s="258"/>
      <c r="HS30" s="258"/>
      <c r="HT30" s="258"/>
      <c r="HU30" s="258"/>
      <c r="HV30" s="258"/>
      <c r="HW30" s="258"/>
      <c r="HX30" s="258"/>
      <c r="HY30" s="258"/>
      <c r="HZ30" s="258"/>
      <c r="IA30" s="258"/>
      <c r="IB30" s="258"/>
      <c r="IC30" s="258"/>
      <c r="ID30" s="258"/>
      <c r="IE30" s="258"/>
      <c r="IF30" s="258"/>
      <c r="IG30" s="258"/>
      <c r="IH30" s="258"/>
      <c r="II30" s="258"/>
      <c r="IJ30" s="258"/>
      <c r="IK30" s="258"/>
      <c r="IL30" s="258"/>
      <c r="IM30" s="258"/>
      <c r="IN30" s="258"/>
    </row>
    <row r="31" spans="1:248" s="317" customFormat="1" ht="25" customHeight="1" x14ac:dyDescent="0.3">
      <c r="A31" s="318"/>
      <c r="B31" s="314"/>
      <c r="C31" s="319"/>
      <c r="D31" s="322"/>
      <c r="E31" s="320"/>
      <c r="F31" s="320"/>
      <c r="G31" s="319"/>
      <c r="H31" s="660"/>
      <c r="I31" s="660"/>
      <c r="J31" s="250"/>
      <c r="K31" s="250"/>
      <c r="L31" s="250"/>
      <c r="M31" s="250"/>
      <c r="N31" s="250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6"/>
      <c r="DQ31" s="316"/>
      <c r="DR31" s="316"/>
      <c r="DS31" s="316"/>
      <c r="DT31" s="316"/>
      <c r="DU31" s="316"/>
      <c r="DV31" s="316"/>
      <c r="DW31" s="316"/>
      <c r="DX31" s="316"/>
      <c r="DY31" s="316"/>
      <c r="DZ31" s="316"/>
      <c r="EA31" s="316"/>
      <c r="EB31" s="316"/>
      <c r="EC31" s="316"/>
      <c r="ED31" s="316"/>
      <c r="EE31" s="316"/>
      <c r="EF31" s="316"/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6"/>
      <c r="ER31" s="316"/>
      <c r="ES31" s="316"/>
      <c r="ET31" s="316"/>
      <c r="EU31" s="316"/>
      <c r="EV31" s="316"/>
      <c r="EW31" s="316"/>
      <c r="EX31" s="316"/>
      <c r="EY31" s="316"/>
      <c r="EZ31" s="316"/>
      <c r="FA31" s="316"/>
      <c r="FB31" s="316"/>
      <c r="FC31" s="316"/>
      <c r="FD31" s="316"/>
      <c r="FE31" s="316"/>
      <c r="FF31" s="316"/>
      <c r="FG31" s="316"/>
      <c r="FH31" s="316"/>
      <c r="FI31" s="316"/>
      <c r="FJ31" s="316"/>
      <c r="FK31" s="316"/>
      <c r="FL31" s="316"/>
      <c r="FM31" s="316"/>
      <c r="FN31" s="316"/>
      <c r="FO31" s="316"/>
      <c r="FP31" s="316"/>
      <c r="FQ31" s="316"/>
      <c r="FR31" s="316"/>
      <c r="FS31" s="316"/>
      <c r="FT31" s="316"/>
      <c r="FU31" s="316"/>
      <c r="FV31" s="316"/>
      <c r="FW31" s="316"/>
      <c r="FX31" s="316"/>
      <c r="FY31" s="316"/>
      <c r="FZ31" s="316"/>
      <c r="GA31" s="316"/>
      <c r="GB31" s="316"/>
      <c r="GC31" s="316"/>
      <c r="GD31" s="316"/>
      <c r="GE31" s="316"/>
      <c r="GF31" s="316"/>
      <c r="GG31" s="316"/>
      <c r="GH31" s="316"/>
      <c r="GI31" s="316"/>
      <c r="GJ31" s="316"/>
      <c r="GK31" s="316"/>
      <c r="GL31" s="316"/>
      <c r="GM31" s="316"/>
      <c r="GN31" s="316"/>
      <c r="GO31" s="316"/>
      <c r="GP31" s="316"/>
      <c r="GQ31" s="316"/>
      <c r="GR31" s="316"/>
      <c r="GS31" s="316"/>
      <c r="GT31" s="316"/>
      <c r="GU31" s="316"/>
      <c r="GV31" s="316"/>
      <c r="GW31" s="316"/>
      <c r="GX31" s="316"/>
      <c r="GY31" s="316"/>
      <c r="GZ31" s="316"/>
      <c r="HA31" s="316"/>
      <c r="HB31" s="316"/>
      <c r="HC31" s="316"/>
      <c r="HD31" s="316"/>
      <c r="HE31" s="316"/>
      <c r="HF31" s="316"/>
      <c r="HG31" s="316"/>
      <c r="HH31" s="316"/>
      <c r="HI31" s="316"/>
      <c r="HJ31" s="316"/>
      <c r="HK31" s="316"/>
      <c r="HL31" s="316"/>
      <c r="HM31" s="316"/>
      <c r="HN31" s="316"/>
      <c r="HO31" s="316"/>
      <c r="HP31" s="316"/>
      <c r="HQ31" s="316"/>
      <c r="HR31" s="316"/>
      <c r="HS31" s="316"/>
      <c r="HT31" s="316"/>
      <c r="HU31" s="316"/>
      <c r="HV31" s="316"/>
      <c r="HW31" s="316"/>
      <c r="HX31" s="316"/>
      <c r="HY31" s="316"/>
      <c r="HZ31" s="316"/>
      <c r="IA31" s="316"/>
      <c r="IB31" s="316"/>
      <c r="IC31" s="316"/>
      <c r="ID31" s="316"/>
      <c r="IE31" s="316"/>
      <c r="IF31" s="316"/>
      <c r="IG31" s="316"/>
      <c r="IH31" s="316"/>
      <c r="II31" s="316"/>
      <c r="IJ31" s="316"/>
      <c r="IK31" s="316"/>
      <c r="IL31" s="316"/>
      <c r="IM31" s="316"/>
      <c r="IN31" s="316"/>
    </row>
    <row r="32" spans="1:248" ht="7" customHeight="1" x14ac:dyDescent="0.55000000000000004">
      <c r="A32" s="256"/>
      <c r="B32" s="285"/>
      <c r="C32" s="286"/>
      <c r="D32" s="286"/>
      <c r="E32" s="286"/>
      <c r="F32" s="286"/>
      <c r="G32" s="286"/>
      <c r="H32" s="661"/>
      <c r="I32" s="661"/>
      <c r="J32" s="257"/>
      <c r="K32" s="257"/>
      <c r="L32" s="257"/>
      <c r="M32" s="257"/>
      <c r="N32" s="257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</row>
    <row r="33" spans="1:253" s="317" customFormat="1" ht="25" customHeight="1" x14ac:dyDescent="0.3">
      <c r="A33" s="318"/>
      <c r="B33" s="314"/>
      <c r="C33" s="319"/>
      <c r="D33" s="314"/>
      <c r="E33" s="320"/>
      <c r="F33" s="320"/>
      <c r="G33" s="319"/>
      <c r="H33" s="660"/>
      <c r="I33" s="660"/>
      <c r="J33" s="250"/>
      <c r="K33" s="250"/>
      <c r="L33" s="250"/>
      <c r="M33" s="250"/>
      <c r="N33" s="250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6"/>
      <c r="EW33" s="316"/>
      <c r="EX33" s="316"/>
      <c r="EY33" s="316"/>
      <c r="EZ33" s="316"/>
      <c r="FA33" s="316"/>
      <c r="FB33" s="316"/>
      <c r="FC33" s="316"/>
      <c r="FD33" s="316"/>
      <c r="FE33" s="316"/>
      <c r="FF33" s="316"/>
      <c r="FG33" s="316"/>
      <c r="FH33" s="316"/>
      <c r="FI33" s="316"/>
      <c r="FJ33" s="316"/>
      <c r="FK33" s="316"/>
      <c r="FL33" s="316"/>
      <c r="FM33" s="316"/>
      <c r="FN33" s="316"/>
      <c r="FO33" s="316"/>
      <c r="FP33" s="316"/>
      <c r="FQ33" s="316"/>
      <c r="FR33" s="316"/>
      <c r="FS33" s="316"/>
      <c r="FT33" s="316"/>
      <c r="FU33" s="316"/>
      <c r="FV33" s="316"/>
      <c r="FW33" s="316"/>
      <c r="FX33" s="316"/>
      <c r="FY33" s="316"/>
      <c r="FZ33" s="316"/>
      <c r="GA33" s="316"/>
      <c r="GB33" s="316"/>
      <c r="GC33" s="316"/>
      <c r="GD33" s="316"/>
      <c r="GE33" s="316"/>
      <c r="GF33" s="316"/>
      <c r="GG33" s="316"/>
      <c r="GH33" s="316"/>
      <c r="GI33" s="316"/>
      <c r="GJ33" s="316"/>
      <c r="GK33" s="316"/>
      <c r="GL33" s="316"/>
      <c r="GM33" s="316"/>
      <c r="GN33" s="316"/>
      <c r="GO33" s="316"/>
      <c r="GP33" s="316"/>
      <c r="GQ33" s="316"/>
      <c r="GR33" s="316"/>
      <c r="GS33" s="316"/>
      <c r="GT33" s="316"/>
      <c r="GU33" s="316"/>
      <c r="GV33" s="316"/>
      <c r="GW33" s="316"/>
      <c r="GX33" s="316"/>
      <c r="GY33" s="316"/>
      <c r="GZ33" s="316"/>
      <c r="HA33" s="316"/>
      <c r="HB33" s="316"/>
      <c r="HC33" s="316"/>
      <c r="HD33" s="316"/>
      <c r="HE33" s="316"/>
      <c r="HF33" s="316"/>
      <c r="HG33" s="316"/>
      <c r="HH33" s="316"/>
      <c r="HI33" s="316"/>
      <c r="HJ33" s="316"/>
      <c r="HK33" s="316"/>
      <c r="HL33" s="316"/>
      <c r="HM33" s="316"/>
      <c r="HN33" s="316"/>
      <c r="HO33" s="316"/>
      <c r="HP33" s="316"/>
      <c r="HQ33" s="316"/>
      <c r="HR33" s="316"/>
      <c r="HS33" s="316"/>
      <c r="HT33" s="316"/>
      <c r="HU33" s="316"/>
      <c r="HV33" s="316"/>
      <c r="HW33" s="316"/>
      <c r="HX33" s="316"/>
      <c r="HY33" s="316"/>
      <c r="HZ33" s="316"/>
      <c r="IA33" s="316"/>
      <c r="IB33" s="316"/>
      <c r="IC33" s="316"/>
      <c r="ID33" s="316"/>
      <c r="IE33" s="316"/>
      <c r="IF33" s="316"/>
      <c r="IG33" s="316"/>
      <c r="IH33" s="316"/>
      <c r="II33" s="316"/>
      <c r="IJ33" s="316"/>
      <c r="IK33" s="316"/>
      <c r="IL33" s="316"/>
      <c r="IM33" s="316"/>
      <c r="IN33" s="316"/>
    </row>
    <row r="34" spans="1:253" ht="7" customHeight="1" x14ac:dyDescent="0.55000000000000004">
      <c r="A34" s="256"/>
      <c r="B34" s="285"/>
      <c r="C34" s="286"/>
      <c r="D34" s="286"/>
      <c r="E34" s="286"/>
      <c r="F34" s="286"/>
      <c r="G34" s="263"/>
      <c r="H34" s="661"/>
      <c r="I34" s="661"/>
      <c r="J34" s="257"/>
      <c r="K34" s="257"/>
      <c r="L34" s="257"/>
      <c r="M34" s="257"/>
      <c r="N34" s="257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</row>
    <row r="35" spans="1:253" s="317" customFormat="1" ht="25" customHeight="1" x14ac:dyDescent="0.3">
      <c r="A35" s="313"/>
      <c r="B35" s="314"/>
      <c r="C35" s="314"/>
      <c r="D35" s="314"/>
      <c r="E35" s="315"/>
      <c r="F35" s="315"/>
      <c r="G35" s="314"/>
      <c r="H35" s="660"/>
      <c r="I35" s="660"/>
      <c r="J35" s="250"/>
      <c r="K35" s="250"/>
      <c r="L35" s="250"/>
      <c r="M35" s="250"/>
      <c r="N35" s="250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316"/>
      <c r="DU35" s="316"/>
      <c r="DV35" s="316"/>
      <c r="DW35" s="316"/>
      <c r="DX35" s="316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6"/>
      <c r="EW35" s="316"/>
      <c r="EX35" s="316"/>
      <c r="EY35" s="316"/>
      <c r="EZ35" s="316"/>
      <c r="FA35" s="316"/>
      <c r="FB35" s="316"/>
      <c r="FC35" s="316"/>
      <c r="FD35" s="316"/>
      <c r="FE35" s="316"/>
      <c r="FF35" s="316"/>
      <c r="FG35" s="316"/>
      <c r="FH35" s="316"/>
      <c r="FI35" s="316"/>
      <c r="FJ35" s="316"/>
      <c r="FK35" s="316"/>
      <c r="FL35" s="316"/>
      <c r="FM35" s="316"/>
      <c r="FN35" s="316"/>
      <c r="FO35" s="316"/>
      <c r="FP35" s="316"/>
      <c r="FQ35" s="316"/>
      <c r="FR35" s="316"/>
      <c r="FS35" s="316"/>
      <c r="FT35" s="316"/>
      <c r="FU35" s="316"/>
      <c r="FV35" s="316"/>
      <c r="FW35" s="316"/>
      <c r="FX35" s="316"/>
      <c r="FY35" s="316"/>
      <c r="FZ35" s="316"/>
      <c r="GA35" s="316"/>
      <c r="GB35" s="316"/>
      <c r="GC35" s="316"/>
      <c r="GD35" s="316"/>
      <c r="GE35" s="316"/>
      <c r="GF35" s="316"/>
      <c r="GG35" s="316"/>
      <c r="GH35" s="316"/>
      <c r="GI35" s="316"/>
      <c r="GJ35" s="316"/>
      <c r="GK35" s="316"/>
      <c r="GL35" s="316"/>
      <c r="GM35" s="316"/>
      <c r="GN35" s="316"/>
      <c r="GO35" s="316"/>
      <c r="GP35" s="316"/>
      <c r="GQ35" s="316"/>
      <c r="GR35" s="316"/>
      <c r="GS35" s="316"/>
      <c r="GT35" s="316"/>
      <c r="GU35" s="316"/>
      <c r="GV35" s="316"/>
      <c r="GW35" s="316"/>
      <c r="GX35" s="316"/>
      <c r="GY35" s="316"/>
      <c r="GZ35" s="316"/>
      <c r="HA35" s="316"/>
      <c r="HB35" s="316"/>
      <c r="HC35" s="316"/>
      <c r="HD35" s="316"/>
      <c r="HE35" s="316"/>
      <c r="HF35" s="316"/>
      <c r="HG35" s="316"/>
      <c r="HH35" s="316"/>
      <c r="HI35" s="316"/>
      <c r="HJ35" s="316"/>
      <c r="HK35" s="316"/>
      <c r="HL35" s="316"/>
      <c r="HM35" s="316"/>
      <c r="HN35" s="316"/>
      <c r="HO35" s="316"/>
      <c r="HP35" s="316"/>
      <c r="HQ35" s="316"/>
      <c r="HR35" s="316"/>
      <c r="HS35" s="316"/>
      <c r="HT35" s="316"/>
      <c r="HU35" s="316"/>
      <c r="HV35" s="316"/>
      <c r="HW35" s="316"/>
      <c r="HX35" s="316"/>
      <c r="HY35" s="316"/>
      <c r="HZ35" s="316"/>
      <c r="IA35" s="316"/>
      <c r="IB35" s="316"/>
      <c r="IC35" s="316"/>
      <c r="ID35" s="316"/>
      <c r="IE35" s="316"/>
      <c r="IF35" s="316"/>
      <c r="IG35" s="316"/>
      <c r="IH35" s="316"/>
      <c r="II35" s="316"/>
      <c r="IJ35" s="316"/>
      <c r="IK35" s="316"/>
      <c r="IL35" s="316"/>
      <c r="IM35" s="316"/>
      <c r="IN35" s="316"/>
    </row>
    <row r="36" spans="1:253" ht="7" customHeight="1" x14ac:dyDescent="0.55000000000000004">
      <c r="A36" s="272"/>
      <c r="B36" s="263"/>
      <c r="C36" s="321"/>
      <c r="D36" s="321"/>
      <c r="E36" s="321"/>
      <c r="F36" s="321"/>
      <c r="G36" s="321"/>
      <c r="H36" s="661"/>
      <c r="I36" s="661"/>
      <c r="J36" s="257"/>
      <c r="K36" s="257"/>
      <c r="L36" s="257"/>
      <c r="M36" s="257"/>
      <c r="N36" s="257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</row>
    <row r="37" spans="1:253" s="317" customFormat="1" ht="25" customHeight="1" x14ac:dyDescent="0.3">
      <c r="A37" s="318"/>
      <c r="B37" s="314"/>
      <c r="C37" s="319"/>
      <c r="D37" s="314"/>
      <c r="E37" s="320"/>
      <c r="F37" s="320"/>
      <c r="G37" s="319"/>
      <c r="H37" s="660"/>
      <c r="I37" s="660"/>
      <c r="J37" s="250"/>
      <c r="K37" s="250"/>
      <c r="L37" s="250"/>
      <c r="M37" s="250"/>
      <c r="N37" s="250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253" ht="7" customHeight="1" x14ac:dyDescent="0.55000000000000004">
      <c r="A38" s="256"/>
      <c r="B38" s="256"/>
      <c r="C38" s="256"/>
      <c r="D38" s="256"/>
      <c r="E38" s="256"/>
      <c r="F38" s="256"/>
      <c r="G38" s="256"/>
      <c r="H38" s="661"/>
      <c r="I38" s="661"/>
      <c r="J38" s="257"/>
      <c r="K38" s="257"/>
      <c r="L38" s="257"/>
      <c r="M38" s="257"/>
      <c r="N38" s="257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</row>
    <row r="39" spans="1:253" s="317" customFormat="1" ht="25" customHeight="1" x14ac:dyDescent="0.3">
      <c r="A39" s="318"/>
      <c r="B39" s="314"/>
      <c r="C39" s="319"/>
      <c r="D39" s="322"/>
      <c r="E39" s="320"/>
      <c r="F39" s="320"/>
      <c r="G39" s="319"/>
      <c r="H39" s="660"/>
      <c r="I39" s="660"/>
      <c r="J39" s="250"/>
      <c r="K39" s="250"/>
      <c r="L39" s="250"/>
      <c r="M39" s="250"/>
      <c r="N39" s="250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6"/>
      <c r="EZ39" s="316"/>
      <c r="FA39" s="316"/>
      <c r="FB39" s="316"/>
      <c r="FC39" s="316"/>
      <c r="FD39" s="316"/>
      <c r="FE39" s="316"/>
      <c r="FF39" s="316"/>
      <c r="FG39" s="316"/>
      <c r="FH39" s="316"/>
      <c r="FI39" s="316"/>
      <c r="FJ39" s="316"/>
      <c r="FK39" s="316"/>
      <c r="FL39" s="316"/>
      <c r="FM39" s="316"/>
      <c r="FN39" s="316"/>
      <c r="FO39" s="316"/>
      <c r="FP39" s="316"/>
      <c r="FQ39" s="316"/>
      <c r="FR39" s="316"/>
      <c r="FS39" s="316"/>
      <c r="FT39" s="316"/>
      <c r="FU39" s="316"/>
      <c r="FV39" s="316"/>
      <c r="FW39" s="316"/>
      <c r="FX39" s="316"/>
      <c r="FY39" s="316"/>
      <c r="FZ39" s="316"/>
      <c r="GA39" s="316"/>
      <c r="GB39" s="316"/>
      <c r="GC39" s="316"/>
      <c r="GD39" s="316"/>
      <c r="GE39" s="316"/>
      <c r="GF39" s="316"/>
      <c r="GG39" s="316"/>
      <c r="GH39" s="316"/>
      <c r="GI39" s="316"/>
      <c r="GJ39" s="316"/>
      <c r="GK39" s="316"/>
      <c r="GL39" s="316"/>
      <c r="GM39" s="316"/>
      <c r="GN39" s="316"/>
      <c r="GO39" s="316"/>
      <c r="GP39" s="316"/>
      <c r="GQ39" s="316"/>
      <c r="GR39" s="316"/>
      <c r="GS39" s="316"/>
      <c r="GT39" s="316"/>
      <c r="GU39" s="316"/>
      <c r="GV39" s="316"/>
      <c r="GW39" s="316"/>
      <c r="GX39" s="316"/>
      <c r="GY39" s="316"/>
      <c r="GZ39" s="316"/>
      <c r="HA39" s="316"/>
      <c r="HB39" s="316"/>
      <c r="HC39" s="316"/>
      <c r="HD39" s="316"/>
      <c r="HE39" s="316"/>
      <c r="HF39" s="316"/>
      <c r="HG39" s="316"/>
      <c r="HH39" s="316"/>
      <c r="HI39" s="316"/>
      <c r="HJ39" s="316"/>
      <c r="HK39" s="316"/>
      <c r="HL39" s="316"/>
      <c r="HM39" s="316"/>
      <c r="HN39" s="316"/>
      <c r="HO39" s="316"/>
      <c r="HP39" s="316"/>
      <c r="HQ39" s="316"/>
      <c r="HR39" s="316"/>
      <c r="HS39" s="316"/>
      <c r="HT39" s="316"/>
      <c r="HU39" s="316"/>
      <c r="HV39" s="316"/>
      <c r="HW39" s="316"/>
      <c r="HX39" s="316"/>
      <c r="HY39" s="316"/>
      <c r="HZ39" s="316"/>
      <c r="IA39" s="316"/>
      <c r="IB39" s="316"/>
      <c r="IC39" s="316"/>
      <c r="ID39" s="316"/>
      <c r="IE39" s="316"/>
      <c r="IF39" s="316"/>
      <c r="IG39" s="316"/>
      <c r="IH39" s="316"/>
      <c r="II39" s="316"/>
      <c r="IJ39" s="316"/>
      <c r="IK39" s="316"/>
      <c r="IL39" s="316"/>
      <c r="IM39" s="316"/>
      <c r="IN39" s="316"/>
    </row>
    <row r="40" spans="1:253" ht="7" customHeight="1" x14ac:dyDescent="0.55000000000000004">
      <c r="A40" s="256"/>
      <c r="B40" s="256"/>
      <c r="C40" s="256"/>
      <c r="D40" s="256"/>
      <c r="E40" s="256"/>
      <c r="F40" s="256"/>
      <c r="G40" s="256"/>
      <c r="H40" s="661"/>
      <c r="I40" s="661"/>
      <c r="J40" s="257"/>
      <c r="K40" s="257"/>
      <c r="L40" s="257"/>
      <c r="M40" s="257"/>
      <c r="N40" s="257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</row>
    <row r="41" spans="1:253" s="317" customFormat="1" ht="25" customHeight="1" x14ac:dyDescent="0.3">
      <c r="A41" s="318"/>
      <c r="B41" s="314"/>
      <c r="C41" s="319"/>
      <c r="D41" s="322"/>
      <c r="E41" s="320"/>
      <c r="F41" s="320"/>
      <c r="G41" s="319"/>
      <c r="H41" s="660"/>
      <c r="I41" s="660"/>
      <c r="J41" s="250"/>
      <c r="K41" s="250"/>
      <c r="L41" s="250"/>
      <c r="M41" s="250"/>
      <c r="N41" s="250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316"/>
      <c r="EK41" s="316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6"/>
      <c r="EW41" s="316"/>
      <c r="EX41" s="316"/>
      <c r="EY41" s="316"/>
      <c r="EZ41" s="316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316"/>
      <c r="FL41" s="316"/>
      <c r="FM41" s="316"/>
      <c r="FN41" s="316"/>
      <c r="FO41" s="316"/>
      <c r="FP41" s="316"/>
      <c r="FQ41" s="316"/>
      <c r="FR41" s="316"/>
      <c r="FS41" s="316"/>
      <c r="FT41" s="316"/>
      <c r="FU41" s="316"/>
      <c r="FV41" s="316"/>
      <c r="FW41" s="316"/>
      <c r="FX41" s="316"/>
      <c r="FY41" s="316"/>
      <c r="FZ41" s="316"/>
      <c r="GA41" s="316"/>
      <c r="GB41" s="316"/>
      <c r="GC41" s="316"/>
      <c r="GD41" s="316"/>
      <c r="GE41" s="316"/>
      <c r="GF41" s="316"/>
      <c r="GG41" s="316"/>
      <c r="GH41" s="316"/>
      <c r="GI41" s="316"/>
      <c r="GJ41" s="316"/>
      <c r="GK41" s="316"/>
      <c r="GL41" s="316"/>
      <c r="GM41" s="316"/>
      <c r="GN41" s="316"/>
      <c r="GO41" s="316"/>
      <c r="GP41" s="316"/>
      <c r="GQ41" s="316"/>
      <c r="GR41" s="316"/>
      <c r="GS41" s="316"/>
      <c r="GT41" s="316"/>
      <c r="GU41" s="316"/>
      <c r="GV41" s="316"/>
      <c r="GW41" s="316"/>
      <c r="GX41" s="316"/>
      <c r="GY41" s="316"/>
      <c r="GZ41" s="316"/>
      <c r="HA41" s="316"/>
      <c r="HB41" s="316"/>
      <c r="HC41" s="316"/>
      <c r="HD41" s="316"/>
      <c r="HE41" s="316"/>
      <c r="HF41" s="316"/>
      <c r="HG41" s="316"/>
      <c r="HH41" s="316"/>
      <c r="HI41" s="316"/>
      <c r="HJ41" s="316"/>
      <c r="HK41" s="316"/>
      <c r="HL41" s="316"/>
      <c r="HM41" s="316"/>
      <c r="HN41" s="316"/>
      <c r="HO41" s="316"/>
      <c r="HP41" s="316"/>
      <c r="HQ41" s="316"/>
      <c r="HR41" s="316"/>
      <c r="HS41" s="316"/>
      <c r="HT41" s="316"/>
      <c r="HU41" s="316"/>
      <c r="HV41" s="316"/>
      <c r="HW41" s="316"/>
      <c r="HX41" s="316"/>
      <c r="HY41" s="316"/>
      <c r="HZ41" s="316"/>
      <c r="IA41" s="316"/>
      <c r="IB41" s="316"/>
      <c r="IC41" s="316"/>
      <c r="ID41" s="316"/>
      <c r="IE41" s="316"/>
      <c r="IF41" s="316"/>
      <c r="IG41" s="316"/>
      <c r="IH41" s="316"/>
      <c r="II41" s="316"/>
      <c r="IJ41" s="316"/>
      <c r="IK41" s="316"/>
      <c r="IL41" s="316"/>
      <c r="IM41" s="316"/>
      <c r="IN41" s="316"/>
    </row>
    <row r="42" spans="1:253" ht="7" customHeight="1" x14ac:dyDescent="0.55000000000000004">
      <c r="A42" s="256"/>
      <c r="B42" s="256"/>
      <c r="C42" s="256"/>
      <c r="D42" s="256"/>
      <c r="E42" s="256"/>
      <c r="F42" s="256"/>
      <c r="G42" s="256"/>
      <c r="H42" s="661"/>
      <c r="I42" s="661"/>
      <c r="J42" s="257"/>
      <c r="K42" s="257"/>
      <c r="L42" s="257"/>
      <c r="M42" s="257"/>
      <c r="N42" s="257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  <c r="FL42" s="258"/>
      <c r="FM42" s="258"/>
      <c r="FN42" s="258"/>
      <c r="FO42" s="258"/>
      <c r="FP42" s="258"/>
      <c r="FQ42" s="258"/>
      <c r="FR42" s="258"/>
      <c r="FS42" s="258"/>
      <c r="FT42" s="258"/>
      <c r="FU42" s="258"/>
      <c r="FV42" s="258"/>
      <c r="FW42" s="258"/>
      <c r="FX42" s="258"/>
      <c r="FY42" s="258"/>
      <c r="FZ42" s="258"/>
      <c r="GA42" s="258"/>
      <c r="GB42" s="258"/>
      <c r="GC42" s="258"/>
      <c r="GD42" s="258"/>
      <c r="GE42" s="258"/>
      <c r="GF42" s="258"/>
      <c r="GG42" s="258"/>
      <c r="GH42" s="258"/>
      <c r="GI42" s="258"/>
      <c r="GJ42" s="258"/>
      <c r="GK42" s="258"/>
      <c r="GL42" s="258"/>
      <c r="GM42" s="258"/>
      <c r="GN42" s="258"/>
      <c r="GO42" s="258"/>
      <c r="GP42" s="258"/>
      <c r="GQ42" s="258"/>
      <c r="GR42" s="258"/>
      <c r="GS42" s="258"/>
      <c r="GT42" s="258"/>
      <c r="GU42" s="258"/>
      <c r="GV42" s="258"/>
      <c r="GW42" s="258"/>
      <c r="GX42" s="258"/>
      <c r="GY42" s="258"/>
      <c r="GZ42" s="258"/>
      <c r="HA42" s="258"/>
      <c r="HB42" s="258"/>
      <c r="HC42" s="258"/>
      <c r="HD42" s="258"/>
      <c r="HE42" s="258"/>
      <c r="HF42" s="258"/>
      <c r="HG42" s="258"/>
      <c r="HH42" s="258"/>
      <c r="HI42" s="258"/>
      <c r="HJ42" s="258"/>
      <c r="HK42" s="258"/>
      <c r="HL42" s="258"/>
      <c r="HM42" s="258"/>
      <c r="HN42" s="258"/>
      <c r="HO42" s="258"/>
      <c r="HP42" s="258"/>
      <c r="HQ42" s="258"/>
      <c r="HR42" s="258"/>
      <c r="HS42" s="258"/>
      <c r="HT42" s="258"/>
      <c r="HU42" s="258"/>
      <c r="HV42" s="258"/>
      <c r="HW42" s="258"/>
      <c r="HX42" s="258"/>
      <c r="HY42" s="258"/>
      <c r="HZ42" s="258"/>
      <c r="IA42" s="258"/>
      <c r="IB42" s="258"/>
      <c r="IC42" s="258"/>
      <c r="ID42" s="258"/>
      <c r="IE42" s="258"/>
      <c r="IF42" s="258"/>
      <c r="IG42" s="258"/>
      <c r="IH42" s="258"/>
      <c r="II42" s="258"/>
      <c r="IJ42" s="258"/>
      <c r="IK42" s="258"/>
      <c r="IL42" s="258"/>
      <c r="IM42" s="258"/>
      <c r="IN42" s="258"/>
    </row>
    <row r="43" spans="1:253" s="317" customFormat="1" ht="25" customHeight="1" x14ac:dyDescent="0.3">
      <c r="A43" s="313"/>
      <c r="B43" s="314"/>
      <c r="C43" s="314"/>
      <c r="D43" s="314"/>
      <c r="E43" s="315"/>
      <c r="F43" s="315"/>
      <c r="G43" s="314"/>
      <c r="H43" s="660"/>
      <c r="I43" s="660"/>
      <c r="J43" s="250"/>
      <c r="K43" s="250"/>
      <c r="L43" s="250"/>
      <c r="M43" s="250"/>
      <c r="N43" s="250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6"/>
      <c r="CZ43" s="316"/>
      <c r="DA43" s="316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6"/>
      <c r="DQ43" s="316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6"/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6"/>
      <c r="EW43" s="316"/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6"/>
      <c r="FL43" s="316"/>
      <c r="FM43" s="316"/>
      <c r="FN43" s="316"/>
      <c r="FO43" s="316"/>
      <c r="FP43" s="316"/>
      <c r="FQ43" s="316"/>
      <c r="FR43" s="316"/>
      <c r="FS43" s="316"/>
      <c r="FT43" s="316"/>
      <c r="FU43" s="316"/>
      <c r="FV43" s="316"/>
      <c r="FW43" s="316"/>
      <c r="FX43" s="316"/>
      <c r="FY43" s="316"/>
      <c r="FZ43" s="316"/>
      <c r="GA43" s="316"/>
      <c r="GB43" s="316"/>
      <c r="GC43" s="316"/>
      <c r="GD43" s="316"/>
      <c r="GE43" s="316"/>
      <c r="GF43" s="316"/>
      <c r="GG43" s="316"/>
      <c r="GH43" s="316"/>
      <c r="GI43" s="316"/>
      <c r="GJ43" s="316"/>
      <c r="GK43" s="316"/>
      <c r="GL43" s="316"/>
      <c r="GM43" s="316"/>
      <c r="GN43" s="316"/>
      <c r="GO43" s="316"/>
      <c r="GP43" s="316"/>
      <c r="GQ43" s="316"/>
      <c r="GR43" s="316"/>
      <c r="GS43" s="316"/>
      <c r="GT43" s="316"/>
      <c r="GU43" s="316"/>
      <c r="GV43" s="316"/>
      <c r="GW43" s="316"/>
      <c r="GX43" s="316"/>
      <c r="GY43" s="316"/>
      <c r="GZ43" s="316"/>
      <c r="HA43" s="316"/>
      <c r="HB43" s="316"/>
      <c r="HC43" s="316"/>
      <c r="HD43" s="316"/>
      <c r="HE43" s="316"/>
      <c r="HF43" s="316"/>
      <c r="HG43" s="316"/>
      <c r="HH43" s="316"/>
      <c r="HI43" s="316"/>
      <c r="HJ43" s="316"/>
      <c r="HK43" s="316"/>
      <c r="HL43" s="316"/>
      <c r="HM43" s="316"/>
      <c r="HN43" s="316"/>
      <c r="HO43" s="316"/>
      <c r="HP43" s="316"/>
      <c r="HQ43" s="316"/>
      <c r="HR43" s="316"/>
      <c r="HS43" s="316"/>
      <c r="HT43" s="316"/>
      <c r="HU43" s="316"/>
      <c r="HV43" s="316"/>
      <c r="HW43" s="316"/>
      <c r="HX43" s="316"/>
      <c r="HY43" s="316"/>
      <c r="HZ43" s="316"/>
      <c r="IA43" s="316"/>
      <c r="IB43" s="316"/>
      <c r="IC43" s="316"/>
      <c r="ID43" s="316"/>
      <c r="IE43" s="316"/>
      <c r="IF43" s="316"/>
      <c r="IG43" s="316"/>
      <c r="IH43" s="316"/>
      <c r="II43" s="316"/>
      <c r="IJ43" s="316"/>
      <c r="IK43" s="316"/>
      <c r="IL43" s="316"/>
      <c r="IM43" s="316"/>
      <c r="IN43" s="316"/>
    </row>
    <row r="44" spans="1:253" ht="7" customHeight="1" x14ac:dyDescent="0.55000000000000004">
      <c r="A44" s="272"/>
      <c r="B44" s="263"/>
      <c r="C44" s="321"/>
      <c r="D44" s="321"/>
      <c r="E44" s="321"/>
      <c r="F44" s="321"/>
      <c r="G44" s="321"/>
      <c r="H44" s="538"/>
      <c r="I44" s="538"/>
      <c r="J44" s="257"/>
      <c r="K44" s="257"/>
      <c r="L44" s="257"/>
      <c r="M44" s="257"/>
      <c r="N44" s="257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  <c r="FL44" s="258"/>
      <c r="FM44" s="258"/>
      <c r="FN44" s="258"/>
      <c r="FO44" s="258"/>
      <c r="FP44" s="258"/>
      <c r="FQ44" s="258"/>
      <c r="FR44" s="258"/>
      <c r="FS44" s="258"/>
      <c r="FT44" s="258"/>
      <c r="FU44" s="258"/>
      <c r="FV44" s="258"/>
      <c r="FW44" s="258"/>
      <c r="FX44" s="258"/>
      <c r="FY44" s="258"/>
      <c r="FZ44" s="258"/>
      <c r="GA44" s="258"/>
      <c r="GB44" s="258"/>
      <c r="GC44" s="258"/>
      <c r="GD44" s="258"/>
      <c r="GE44" s="258"/>
      <c r="GF44" s="258"/>
      <c r="GG44" s="258"/>
      <c r="GH44" s="258"/>
      <c r="GI44" s="258"/>
      <c r="GJ44" s="258"/>
      <c r="GK44" s="258"/>
      <c r="GL44" s="258"/>
      <c r="GM44" s="258"/>
      <c r="GN44" s="258"/>
      <c r="GO44" s="258"/>
      <c r="GP44" s="258"/>
      <c r="GQ44" s="258"/>
      <c r="GR44" s="258"/>
      <c r="GS44" s="258"/>
      <c r="GT44" s="258"/>
      <c r="GU44" s="258"/>
      <c r="GV44" s="258"/>
      <c r="GW44" s="258"/>
      <c r="GX44" s="258"/>
      <c r="GY44" s="258"/>
      <c r="GZ44" s="258"/>
      <c r="HA44" s="258"/>
      <c r="HB44" s="258"/>
      <c r="HC44" s="258"/>
      <c r="HD44" s="258"/>
      <c r="HE44" s="258"/>
      <c r="HF44" s="258"/>
      <c r="HG44" s="258"/>
      <c r="HH44" s="258"/>
      <c r="HI44" s="258"/>
      <c r="HJ44" s="258"/>
      <c r="HK44" s="258"/>
      <c r="HL44" s="258"/>
      <c r="HM44" s="258"/>
      <c r="HN44" s="258"/>
      <c r="HO44" s="258"/>
      <c r="HP44" s="258"/>
      <c r="HQ44" s="258"/>
      <c r="HR44" s="258"/>
      <c r="HS44" s="258"/>
      <c r="HT44" s="258"/>
      <c r="HU44" s="258"/>
      <c r="HV44" s="258"/>
      <c r="HW44" s="258"/>
      <c r="HX44" s="258"/>
      <c r="HY44" s="258"/>
      <c r="HZ44" s="258"/>
      <c r="IA44" s="258"/>
      <c r="IB44" s="258"/>
      <c r="IC44" s="258"/>
      <c r="ID44" s="258"/>
      <c r="IE44" s="258"/>
      <c r="IF44" s="258"/>
      <c r="IG44" s="258"/>
      <c r="IH44" s="258"/>
      <c r="II44" s="258"/>
      <c r="IJ44" s="258"/>
      <c r="IK44" s="258"/>
      <c r="IL44" s="258"/>
      <c r="IM44" s="258"/>
      <c r="IN44" s="258"/>
    </row>
    <row r="45" spans="1:253" s="317" customFormat="1" ht="25" customHeight="1" x14ac:dyDescent="0.3">
      <c r="A45" s="323"/>
      <c r="B45" s="324"/>
      <c r="C45" s="325"/>
      <c r="D45" s="326" t="s">
        <v>4</v>
      </c>
      <c r="E45" s="327">
        <f>SUM(E17:E44)</f>
        <v>0</v>
      </c>
      <c r="F45" s="327">
        <f t="shared" ref="F45" si="0">SUM(F17:F44)</f>
        <v>0</v>
      </c>
      <c r="G45" s="325"/>
      <c r="H45" s="606">
        <f>SUM(H17:H43)</f>
        <v>0</v>
      </c>
      <c r="I45" s="606">
        <f>SUM(I17:I43)</f>
        <v>0</v>
      </c>
      <c r="J45" s="250"/>
      <c r="K45" s="250"/>
      <c r="L45" s="250"/>
      <c r="M45" s="250"/>
      <c r="N45" s="250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6"/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6"/>
      <c r="EW45" s="316"/>
      <c r="EX45" s="316"/>
      <c r="EY45" s="316"/>
      <c r="EZ45" s="316"/>
      <c r="FA45" s="316"/>
      <c r="FB45" s="316"/>
      <c r="FC45" s="316"/>
      <c r="FD45" s="316"/>
      <c r="FE45" s="316"/>
      <c r="FF45" s="316"/>
      <c r="FG45" s="316"/>
      <c r="FH45" s="316"/>
      <c r="FI45" s="316"/>
      <c r="FJ45" s="316"/>
      <c r="FK45" s="316"/>
      <c r="FL45" s="316"/>
      <c r="FM45" s="316"/>
      <c r="FN45" s="316"/>
      <c r="FO45" s="316"/>
      <c r="FP45" s="316"/>
      <c r="FQ45" s="316"/>
      <c r="FR45" s="316"/>
      <c r="FS45" s="316"/>
      <c r="FT45" s="316"/>
      <c r="FU45" s="316"/>
      <c r="FV45" s="316"/>
      <c r="FW45" s="316"/>
      <c r="FX45" s="316"/>
      <c r="FY45" s="316"/>
      <c r="FZ45" s="316"/>
      <c r="GA45" s="316"/>
      <c r="GB45" s="316"/>
      <c r="GC45" s="316"/>
      <c r="GD45" s="316"/>
      <c r="GE45" s="316"/>
      <c r="GF45" s="316"/>
      <c r="GG45" s="316"/>
      <c r="GH45" s="316"/>
      <c r="GI45" s="316"/>
      <c r="GJ45" s="316"/>
      <c r="GK45" s="316"/>
      <c r="GL45" s="316"/>
      <c r="GM45" s="316"/>
      <c r="GN45" s="316"/>
      <c r="GO45" s="316"/>
      <c r="GP45" s="316"/>
      <c r="GQ45" s="316"/>
      <c r="GR45" s="316"/>
      <c r="GS45" s="316"/>
      <c r="GT45" s="316"/>
      <c r="GU45" s="316"/>
      <c r="GV45" s="316"/>
      <c r="GW45" s="316"/>
      <c r="GX45" s="316"/>
      <c r="GY45" s="316"/>
      <c r="GZ45" s="316"/>
      <c r="HA45" s="316"/>
      <c r="HB45" s="316"/>
      <c r="HC45" s="316"/>
      <c r="HD45" s="316"/>
      <c r="HE45" s="316"/>
      <c r="HF45" s="316"/>
      <c r="HG45" s="316"/>
      <c r="HH45" s="316"/>
      <c r="HI45" s="316"/>
      <c r="HJ45" s="316"/>
      <c r="HK45" s="316"/>
      <c r="HL45" s="316"/>
      <c r="HM45" s="316"/>
      <c r="HN45" s="316"/>
      <c r="HO45" s="316"/>
      <c r="HP45" s="316"/>
      <c r="HQ45" s="316"/>
      <c r="HR45" s="316"/>
      <c r="HS45" s="316"/>
      <c r="HT45" s="316"/>
      <c r="HU45" s="316"/>
      <c r="HV45" s="316"/>
      <c r="HW45" s="316"/>
      <c r="HX45" s="316"/>
      <c r="HY45" s="316"/>
      <c r="HZ45" s="316"/>
      <c r="IA45" s="316"/>
      <c r="IB45" s="316"/>
      <c r="IC45" s="316"/>
      <c r="ID45" s="316"/>
      <c r="IE45" s="316"/>
      <c r="IF45" s="316"/>
      <c r="IG45" s="316"/>
      <c r="IH45" s="316"/>
      <c r="II45" s="316"/>
      <c r="IJ45" s="316"/>
      <c r="IK45" s="316"/>
      <c r="IL45" s="316"/>
      <c r="IM45" s="316"/>
      <c r="IN45" s="316"/>
    </row>
    <row r="46" spans="1:253" ht="13.5" customHeight="1" x14ac:dyDescent="0.55000000000000004">
      <c r="A46" s="293"/>
      <c r="B46" s="293"/>
      <c r="C46" s="293"/>
      <c r="D46" s="293"/>
      <c r="E46" s="293"/>
      <c r="F46" s="293"/>
      <c r="G46" s="293"/>
      <c r="H46" s="540"/>
      <c r="I46" s="540"/>
      <c r="J46" s="257"/>
      <c r="K46" s="257"/>
      <c r="L46" s="257"/>
      <c r="M46" s="257"/>
      <c r="N46" s="257"/>
      <c r="O46" s="257"/>
      <c r="P46" s="257"/>
      <c r="Q46" s="257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  <c r="FL46" s="258"/>
      <c r="FM46" s="258"/>
      <c r="FN46" s="258"/>
      <c r="FO46" s="258"/>
      <c r="FP46" s="258"/>
      <c r="FQ46" s="258"/>
      <c r="FR46" s="258"/>
      <c r="FS46" s="258"/>
      <c r="FT46" s="258"/>
      <c r="FU46" s="258"/>
      <c r="FV46" s="258"/>
      <c r="FW46" s="258"/>
      <c r="FX46" s="258"/>
      <c r="FY46" s="258"/>
      <c r="FZ46" s="258"/>
      <c r="GA46" s="258"/>
      <c r="GB46" s="258"/>
      <c r="GC46" s="258"/>
      <c r="GD46" s="258"/>
      <c r="GE46" s="258"/>
      <c r="GF46" s="258"/>
      <c r="GG46" s="258"/>
      <c r="GH46" s="258"/>
      <c r="GI46" s="258"/>
      <c r="GJ46" s="258"/>
      <c r="GK46" s="258"/>
      <c r="GL46" s="258"/>
      <c r="GM46" s="258"/>
      <c r="GN46" s="258"/>
      <c r="GO46" s="258"/>
      <c r="GP46" s="258"/>
      <c r="GQ46" s="258"/>
      <c r="GR46" s="258"/>
      <c r="GS46" s="258"/>
      <c r="GT46" s="258"/>
      <c r="GU46" s="258"/>
      <c r="GV46" s="258"/>
      <c r="GW46" s="258"/>
      <c r="GX46" s="258"/>
      <c r="GY46" s="258"/>
      <c r="GZ46" s="258"/>
      <c r="HA46" s="258"/>
      <c r="HB46" s="258"/>
      <c r="HC46" s="258"/>
      <c r="HD46" s="258"/>
      <c r="HE46" s="258"/>
      <c r="HF46" s="258"/>
      <c r="HG46" s="258"/>
      <c r="HH46" s="258"/>
      <c r="HI46" s="258"/>
      <c r="HJ46" s="258"/>
      <c r="HK46" s="258"/>
      <c r="HL46" s="258"/>
      <c r="HM46" s="258"/>
      <c r="HN46" s="258"/>
      <c r="HO46" s="258"/>
      <c r="HP46" s="258"/>
      <c r="HQ46" s="258"/>
      <c r="HR46" s="258"/>
      <c r="HS46" s="258"/>
      <c r="HT46" s="258"/>
      <c r="HU46" s="258"/>
      <c r="HV46" s="258"/>
      <c r="HW46" s="258"/>
      <c r="HX46" s="258"/>
      <c r="HY46" s="258"/>
      <c r="HZ46" s="258"/>
      <c r="IA46" s="258"/>
      <c r="IB46" s="258"/>
      <c r="IC46" s="258"/>
      <c r="ID46" s="258"/>
      <c r="IE46" s="258"/>
      <c r="IF46" s="258"/>
      <c r="IG46" s="258"/>
      <c r="IH46" s="258"/>
      <c r="II46" s="258"/>
      <c r="IJ46" s="258"/>
      <c r="IK46" s="258"/>
      <c r="IL46" s="258"/>
      <c r="IM46" s="258"/>
      <c r="IN46" s="258"/>
      <c r="IO46" s="258"/>
      <c r="IP46" s="258"/>
      <c r="IQ46" s="258"/>
    </row>
    <row r="47" spans="1:253" ht="6" customHeight="1" x14ac:dyDescent="0.45">
      <c r="A47" s="249"/>
      <c r="B47" s="249"/>
      <c r="C47" s="249"/>
      <c r="D47" s="249"/>
      <c r="E47" s="249"/>
      <c r="F47" s="249"/>
      <c r="G47" s="249"/>
      <c r="H47" s="333"/>
      <c r="I47" s="333"/>
      <c r="P47" s="251"/>
      <c r="Q47" s="251"/>
    </row>
    <row r="48" spans="1:253" ht="18.5" x14ac:dyDescent="0.45">
      <c r="A48" s="745" t="s">
        <v>471</v>
      </c>
      <c r="B48" s="328"/>
      <c r="C48" s="328"/>
      <c r="D48" s="328"/>
      <c r="E48" s="328"/>
      <c r="F48" s="328"/>
      <c r="G48" s="328"/>
      <c r="H48" s="541"/>
      <c r="I48" s="541"/>
      <c r="J48" s="257"/>
      <c r="K48" s="257"/>
      <c r="L48" s="257"/>
      <c r="M48" s="257"/>
      <c r="N48" s="257"/>
      <c r="O48" s="257"/>
      <c r="P48" s="257"/>
      <c r="Q48" s="257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258"/>
      <c r="IJ48" s="258"/>
      <c r="IK48" s="258"/>
      <c r="IL48" s="258"/>
      <c r="IM48" s="258"/>
      <c r="IN48" s="258"/>
      <c r="IO48" s="258"/>
      <c r="IP48" s="258"/>
      <c r="IQ48" s="258"/>
      <c r="IR48" s="258"/>
      <c r="IS48" s="258"/>
    </row>
    <row r="49" spans="1:253" ht="15" customHeight="1" x14ac:dyDescent="0.55000000000000004">
      <c r="A49" s="249"/>
      <c r="B49" s="256"/>
      <c r="C49" s="256"/>
      <c r="D49" s="256"/>
      <c r="E49" s="256"/>
      <c r="F49" s="256"/>
      <c r="G49" s="256"/>
      <c r="H49" s="538"/>
      <c r="I49" s="538"/>
      <c r="J49" s="257"/>
      <c r="K49" s="257"/>
      <c r="L49" s="257"/>
      <c r="M49" s="257"/>
      <c r="N49" s="257"/>
      <c r="O49" s="257"/>
      <c r="P49" s="257"/>
      <c r="Q49" s="257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258"/>
      <c r="IJ49" s="258"/>
      <c r="IK49" s="258"/>
      <c r="IL49" s="258"/>
      <c r="IM49" s="258"/>
      <c r="IN49" s="258"/>
      <c r="IO49" s="258"/>
      <c r="IP49" s="258"/>
      <c r="IQ49" s="258"/>
      <c r="IR49" s="258"/>
      <c r="IS49" s="258"/>
    </row>
    <row r="50" spans="1:253" ht="15" customHeight="1" x14ac:dyDescent="0.55000000000000004">
      <c r="A50" s="256"/>
      <c r="B50" s="256"/>
      <c r="C50" s="256"/>
      <c r="D50" s="256"/>
      <c r="E50" s="256"/>
      <c r="F50" s="256"/>
      <c r="G50" s="256"/>
      <c r="H50" s="538"/>
      <c r="I50" s="538"/>
      <c r="J50" s="257"/>
      <c r="K50" s="257"/>
      <c r="L50" s="257"/>
      <c r="M50" s="257"/>
      <c r="N50" s="257"/>
      <c r="O50" s="257"/>
      <c r="P50" s="257"/>
      <c r="Q50" s="257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258"/>
      <c r="IJ50" s="258"/>
      <c r="IK50" s="258"/>
      <c r="IL50" s="258"/>
      <c r="IM50" s="258"/>
      <c r="IN50" s="258"/>
      <c r="IO50" s="258"/>
      <c r="IP50" s="258"/>
      <c r="IQ50" s="258"/>
      <c r="IR50" s="258"/>
      <c r="IS50" s="258"/>
    </row>
    <row r="51" spans="1:253" ht="20.149999999999999" customHeight="1" x14ac:dyDescent="0.55000000000000004">
      <c r="A51" s="256"/>
      <c r="B51" s="256"/>
      <c r="C51" s="256"/>
      <c r="D51" s="256"/>
      <c r="E51" s="256"/>
      <c r="F51" s="256"/>
      <c r="G51" s="256"/>
      <c r="H51" s="538"/>
      <c r="I51" s="538"/>
      <c r="J51" s="257"/>
      <c r="K51" s="257"/>
      <c r="L51" s="257"/>
      <c r="M51" s="257"/>
      <c r="N51" s="257"/>
      <c r="O51" s="257"/>
      <c r="P51" s="257"/>
      <c r="Q51" s="257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258"/>
      <c r="IJ51" s="258"/>
      <c r="IK51" s="258"/>
      <c r="IL51" s="258"/>
      <c r="IM51" s="258"/>
      <c r="IN51" s="258"/>
      <c r="IO51" s="258"/>
      <c r="IP51" s="258"/>
      <c r="IQ51" s="258"/>
      <c r="IR51" s="258"/>
      <c r="IS51" s="258"/>
    </row>
    <row r="52" spans="1:253" ht="20.149999999999999" customHeight="1" x14ac:dyDescent="0.55000000000000004">
      <c r="A52" s="256"/>
      <c r="B52" s="256"/>
      <c r="C52" s="256"/>
      <c r="D52" s="256"/>
      <c r="E52" s="256"/>
      <c r="F52" s="256"/>
      <c r="G52" s="256"/>
      <c r="H52" s="538"/>
      <c r="I52" s="538"/>
      <c r="J52" s="257"/>
      <c r="K52" s="257"/>
      <c r="L52" s="257"/>
      <c r="M52" s="257"/>
      <c r="N52" s="257"/>
      <c r="O52" s="257"/>
      <c r="P52" s="257"/>
      <c r="Q52" s="257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258"/>
      <c r="IJ52" s="258"/>
      <c r="IK52" s="258"/>
      <c r="IL52" s="258"/>
      <c r="IM52" s="258"/>
      <c r="IN52" s="258"/>
      <c r="IO52" s="258"/>
      <c r="IP52" s="258"/>
      <c r="IQ52" s="258"/>
      <c r="IR52" s="258"/>
      <c r="IS52" s="258"/>
    </row>
    <row r="53" spans="1:253" ht="20.149999999999999" customHeight="1" x14ac:dyDescent="0.55000000000000004">
      <c r="A53" s="256"/>
      <c r="B53" s="256"/>
      <c r="C53" s="256"/>
      <c r="D53" s="256"/>
      <c r="E53" s="256"/>
      <c r="F53" s="256"/>
      <c r="G53" s="256"/>
      <c r="H53" s="538"/>
      <c r="I53" s="538"/>
      <c r="J53" s="257"/>
      <c r="K53" s="257"/>
      <c r="L53" s="257"/>
      <c r="M53" s="257"/>
      <c r="N53" s="257"/>
      <c r="O53" s="257"/>
      <c r="P53" s="257"/>
      <c r="Q53" s="257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258"/>
      <c r="IJ53" s="258"/>
      <c r="IK53" s="258"/>
      <c r="IL53" s="258"/>
      <c r="IM53" s="258"/>
      <c r="IN53" s="258"/>
      <c r="IO53" s="258"/>
      <c r="IP53" s="258"/>
      <c r="IQ53" s="258"/>
      <c r="IR53" s="258"/>
      <c r="IS53" s="258"/>
    </row>
    <row r="54" spans="1:253" ht="20.149999999999999" customHeight="1" x14ac:dyDescent="0.55000000000000004">
      <c r="A54" s="256"/>
      <c r="B54" s="256"/>
      <c r="C54" s="256"/>
      <c r="D54" s="256"/>
      <c r="E54" s="256"/>
      <c r="F54" s="256"/>
      <c r="G54" s="256"/>
      <c r="H54" s="538"/>
      <c r="I54" s="538"/>
      <c r="J54" s="257"/>
      <c r="K54" s="257"/>
      <c r="L54" s="257"/>
      <c r="M54" s="257"/>
      <c r="N54" s="257"/>
      <c r="O54" s="257"/>
      <c r="P54" s="257"/>
      <c r="Q54" s="257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</row>
    <row r="55" spans="1:253" ht="20.149999999999999" customHeight="1" x14ac:dyDescent="0.55000000000000004">
      <c r="A55" s="256"/>
      <c r="B55" s="256"/>
      <c r="C55" s="256"/>
      <c r="D55" s="256"/>
      <c r="E55" s="256"/>
      <c r="F55" s="256"/>
      <c r="G55" s="256"/>
      <c r="H55" s="538"/>
      <c r="I55" s="538"/>
      <c r="J55" s="257"/>
      <c r="K55" s="257"/>
      <c r="L55" s="257"/>
      <c r="M55" s="257"/>
      <c r="N55" s="257"/>
      <c r="O55" s="257"/>
      <c r="P55" s="257"/>
      <c r="Q55" s="257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58"/>
      <c r="DX55" s="258"/>
      <c r="DY55" s="258"/>
      <c r="DZ55" s="258"/>
      <c r="EA55" s="258"/>
      <c r="EB55" s="258"/>
      <c r="EC55" s="258"/>
      <c r="ED55" s="258"/>
      <c r="EE55" s="258"/>
      <c r="EF55" s="258"/>
      <c r="EG55" s="258"/>
      <c r="EH55" s="258"/>
      <c r="EI55" s="258"/>
      <c r="EJ55" s="258"/>
      <c r="EK55" s="258"/>
      <c r="EL55" s="258"/>
      <c r="EM55" s="258"/>
      <c r="EN55" s="258"/>
      <c r="EO55" s="258"/>
      <c r="EP55" s="258"/>
      <c r="EQ55" s="258"/>
      <c r="ER55" s="258"/>
      <c r="ES55" s="258"/>
      <c r="ET55" s="258"/>
      <c r="EU55" s="258"/>
      <c r="EV55" s="258"/>
      <c r="EW55" s="258"/>
      <c r="EX55" s="258"/>
      <c r="EY55" s="258"/>
      <c r="EZ55" s="258"/>
      <c r="FA55" s="258"/>
      <c r="FB55" s="258"/>
      <c r="FC55" s="258"/>
      <c r="FD55" s="258"/>
      <c r="FE55" s="258"/>
      <c r="FF55" s="258"/>
      <c r="FG55" s="258"/>
      <c r="FH55" s="258"/>
      <c r="FI55" s="258"/>
      <c r="FJ55" s="258"/>
      <c r="FK55" s="258"/>
      <c r="FL55" s="258"/>
      <c r="FM55" s="258"/>
      <c r="FN55" s="258"/>
      <c r="FO55" s="258"/>
      <c r="FP55" s="258"/>
      <c r="FQ55" s="258"/>
      <c r="FR55" s="258"/>
      <c r="FS55" s="258"/>
      <c r="FT55" s="258"/>
      <c r="FU55" s="258"/>
      <c r="FV55" s="258"/>
      <c r="FW55" s="258"/>
      <c r="FX55" s="258"/>
      <c r="FY55" s="258"/>
      <c r="FZ55" s="258"/>
      <c r="GA55" s="258"/>
      <c r="GB55" s="258"/>
      <c r="GC55" s="258"/>
      <c r="GD55" s="258"/>
      <c r="GE55" s="258"/>
      <c r="GF55" s="258"/>
      <c r="GG55" s="258"/>
      <c r="GH55" s="258"/>
      <c r="GI55" s="258"/>
      <c r="GJ55" s="258"/>
      <c r="GK55" s="258"/>
      <c r="GL55" s="258"/>
      <c r="GM55" s="258"/>
      <c r="GN55" s="258"/>
      <c r="GO55" s="258"/>
      <c r="GP55" s="258"/>
      <c r="GQ55" s="258"/>
      <c r="GR55" s="258"/>
      <c r="GS55" s="258"/>
      <c r="GT55" s="258"/>
      <c r="GU55" s="258"/>
      <c r="GV55" s="258"/>
      <c r="GW55" s="258"/>
      <c r="GX55" s="258"/>
      <c r="GY55" s="258"/>
      <c r="GZ55" s="258"/>
      <c r="HA55" s="258"/>
      <c r="HB55" s="258"/>
      <c r="HC55" s="258"/>
      <c r="HD55" s="258"/>
      <c r="HE55" s="258"/>
      <c r="HF55" s="258"/>
      <c r="HG55" s="258"/>
      <c r="HH55" s="258"/>
      <c r="HI55" s="258"/>
      <c r="HJ55" s="258"/>
      <c r="HK55" s="258"/>
      <c r="HL55" s="258"/>
      <c r="HM55" s="258"/>
      <c r="HN55" s="258"/>
      <c r="HO55" s="258"/>
      <c r="HP55" s="258"/>
      <c r="HQ55" s="258"/>
      <c r="HR55" s="258"/>
      <c r="HS55" s="258"/>
      <c r="HT55" s="258"/>
      <c r="HU55" s="258"/>
      <c r="HV55" s="258"/>
      <c r="HW55" s="258"/>
      <c r="HX55" s="258"/>
      <c r="HY55" s="258"/>
      <c r="HZ55" s="258"/>
      <c r="IA55" s="258"/>
      <c r="IB55" s="258"/>
      <c r="IC55" s="258"/>
      <c r="ID55" s="258"/>
      <c r="IE55" s="258"/>
      <c r="IF55" s="258"/>
      <c r="IG55" s="258"/>
      <c r="IH55" s="258"/>
      <c r="II55" s="258"/>
      <c r="IJ55" s="258"/>
      <c r="IK55" s="258"/>
      <c r="IL55" s="258"/>
      <c r="IM55" s="258"/>
      <c r="IN55" s="258"/>
      <c r="IO55" s="258"/>
      <c r="IP55" s="258"/>
      <c r="IQ55" s="258"/>
      <c r="IR55" s="258"/>
      <c r="IS55" s="258"/>
    </row>
    <row r="56" spans="1:253" ht="20.149999999999999" customHeight="1" x14ac:dyDescent="0.55000000000000004">
      <c r="A56" s="256"/>
      <c r="B56" s="256"/>
      <c r="C56" s="256"/>
      <c r="D56" s="256"/>
      <c r="E56" s="256"/>
      <c r="F56" s="256"/>
      <c r="G56" s="256"/>
      <c r="H56" s="538"/>
      <c r="I56" s="538"/>
      <c r="J56" s="257"/>
      <c r="K56" s="257"/>
      <c r="L56" s="257"/>
      <c r="M56" s="257"/>
      <c r="N56" s="257"/>
      <c r="O56" s="257"/>
      <c r="P56" s="257"/>
      <c r="Q56" s="257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8"/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8"/>
      <c r="FL56" s="258"/>
      <c r="FM56" s="258"/>
      <c r="FN56" s="258"/>
      <c r="FO56" s="258"/>
      <c r="FP56" s="258"/>
      <c r="FQ56" s="258"/>
      <c r="FR56" s="258"/>
      <c r="FS56" s="258"/>
      <c r="FT56" s="258"/>
      <c r="FU56" s="258"/>
      <c r="FV56" s="258"/>
      <c r="FW56" s="258"/>
      <c r="FX56" s="258"/>
      <c r="FY56" s="258"/>
      <c r="FZ56" s="258"/>
      <c r="GA56" s="258"/>
      <c r="GB56" s="258"/>
      <c r="GC56" s="258"/>
      <c r="GD56" s="258"/>
      <c r="GE56" s="258"/>
      <c r="GF56" s="258"/>
      <c r="GG56" s="258"/>
      <c r="GH56" s="258"/>
      <c r="GI56" s="258"/>
      <c r="GJ56" s="258"/>
      <c r="GK56" s="258"/>
      <c r="GL56" s="258"/>
      <c r="GM56" s="258"/>
      <c r="GN56" s="258"/>
      <c r="GO56" s="258"/>
      <c r="GP56" s="258"/>
      <c r="GQ56" s="258"/>
      <c r="GR56" s="258"/>
      <c r="GS56" s="258"/>
      <c r="GT56" s="258"/>
      <c r="GU56" s="258"/>
      <c r="GV56" s="258"/>
      <c r="GW56" s="258"/>
      <c r="GX56" s="258"/>
      <c r="GY56" s="258"/>
      <c r="GZ56" s="258"/>
      <c r="HA56" s="258"/>
      <c r="HB56" s="258"/>
      <c r="HC56" s="258"/>
      <c r="HD56" s="258"/>
      <c r="HE56" s="258"/>
      <c r="HF56" s="258"/>
      <c r="HG56" s="258"/>
      <c r="HH56" s="258"/>
      <c r="HI56" s="258"/>
      <c r="HJ56" s="258"/>
      <c r="HK56" s="258"/>
      <c r="HL56" s="258"/>
      <c r="HM56" s="258"/>
      <c r="HN56" s="258"/>
      <c r="HO56" s="258"/>
      <c r="HP56" s="258"/>
      <c r="HQ56" s="258"/>
      <c r="HR56" s="258"/>
      <c r="HS56" s="258"/>
      <c r="HT56" s="258"/>
      <c r="HU56" s="258"/>
      <c r="HV56" s="258"/>
      <c r="HW56" s="258"/>
      <c r="HX56" s="258"/>
      <c r="HY56" s="258"/>
      <c r="HZ56" s="258"/>
      <c r="IA56" s="258"/>
      <c r="IB56" s="258"/>
      <c r="IC56" s="258"/>
      <c r="ID56" s="258"/>
      <c r="IE56" s="258"/>
      <c r="IF56" s="258"/>
      <c r="IG56" s="258"/>
      <c r="IH56" s="258"/>
      <c r="II56" s="258"/>
      <c r="IJ56" s="258"/>
      <c r="IK56" s="258"/>
      <c r="IL56" s="258"/>
      <c r="IM56" s="258"/>
      <c r="IN56" s="258"/>
      <c r="IO56" s="258"/>
      <c r="IP56" s="258"/>
      <c r="IQ56" s="258"/>
      <c r="IR56" s="258"/>
      <c r="IS56" s="258"/>
    </row>
    <row r="57" spans="1:253" ht="20.149999999999999" customHeight="1" x14ac:dyDescent="0.4">
      <c r="A57" s="257"/>
      <c r="B57" s="257"/>
      <c r="C57" s="257"/>
      <c r="D57" s="257"/>
      <c r="E57" s="257"/>
      <c r="F57" s="257"/>
      <c r="G57" s="257"/>
      <c r="H57" s="538"/>
      <c r="I57" s="538"/>
      <c r="J57" s="257"/>
      <c r="K57" s="257"/>
      <c r="L57" s="257"/>
      <c r="M57" s="257"/>
      <c r="N57" s="257"/>
      <c r="O57" s="257"/>
      <c r="P57" s="257"/>
      <c r="Q57" s="257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8"/>
      <c r="EL57" s="258"/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8"/>
      <c r="FL57" s="258"/>
      <c r="FM57" s="258"/>
      <c r="FN57" s="258"/>
      <c r="FO57" s="258"/>
      <c r="FP57" s="258"/>
      <c r="FQ57" s="258"/>
      <c r="FR57" s="258"/>
      <c r="FS57" s="258"/>
      <c r="FT57" s="258"/>
      <c r="FU57" s="258"/>
      <c r="FV57" s="258"/>
      <c r="FW57" s="258"/>
      <c r="FX57" s="258"/>
      <c r="FY57" s="258"/>
      <c r="FZ57" s="258"/>
      <c r="GA57" s="258"/>
      <c r="GB57" s="258"/>
      <c r="GC57" s="258"/>
      <c r="GD57" s="258"/>
      <c r="GE57" s="258"/>
      <c r="GF57" s="258"/>
      <c r="GG57" s="258"/>
      <c r="GH57" s="258"/>
      <c r="GI57" s="258"/>
      <c r="GJ57" s="258"/>
      <c r="GK57" s="258"/>
      <c r="GL57" s="258"/>
      <c r="GM57" s="258"/>
      <c r="GN57" s="258"/>
      <c r="GO57" s="258"/>
      <c r="GP57" s="258"/>
      <c r="GQ57" s="258"/>
      <c r="GR57" s="258"/>
      <c r="GS57" s="258"/>
      <c r="GT57" s="258"/>
      <c r="GU57" s="258"/>
      <c r="GV57" s="258"/>
      <c r="GW57" s="258"/>
      <c r="GX57" s="258"/>
      <c r="GY57" s="258"/>
      <c r="GZ57" s="258"/>
      <c r="HA57" s="258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258"/>
      <c r="HO57" s="258"/>
      <c r="HP57" s="258"/>
      <c r="HQ57" s="258"/>
      <c r="HR57" s="258"/>
      <c r="HS57" s="258"/>
      <c r="HT57" s="258"/>
      <c r="HU57" s="258"/>
      <c r="HV57" s="258"/>
      <c r="HW57" s="258"/>
      <c r="HX57" s="258"/>
      <c r="HY57" s="258"/>
      <c r="HZ57" s="258"/>
      <c r="IA57" s="258"/>
      <c r="IB57" s="258"/>
      <c r="IC57" s="258"/>
      <c r="ID57" s="258"/>
      <c r="IE57" s="258"/>
      <c r="IF57" s="258"/>
      <c r="IG57" s="258"/>
      <c r="IH57" s="258"/>
      <c r="II57" s="258"/>
      <c r="IJ57" s="258"/>
      <c r="IK57" s="258"/>
      <c r="IL57" s="258"/>
      <c r="IM57" s="258"/>
      <c r="IN57" s="258"/>
      <c r="IO57" s="258"/>
      <c r="IP57" s="258"/>
      <c r="IQ57" s="258"/>
      <c r="IR57" s="258"/>
      <c r="IS57" s="258"/>
    </row>
    <row r="58" spans="1:253" ht="20.149999999999999" customHeight="1" x14ac:dyDescent="0.4">
      <c r="A58" s="257"/>
      <c r="B58" s="257"/>
      <c r="C58" s="257"/>
      <c r="D58" s="257"/>
      <c r="E58" s="257"/>
      <c r="F58" s="257"/>
      <c r="G58" s="257"/>
      <c r="H58" s="538"/>
      <c r="I58" s="538"/>
      <c r="J58" s="257"/>
      <c r="K58" s="257"/>
      <c r="L58" s="257"/>
      <c r="M58" s="257"/>
      <c r="N58" s="257"/>
      <c r="O58" s="257"/>
      <c r="P58" s="257"/>
      <c r="Q58" s="257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  <c r="FL58" s="258"/>
      <c r="FM58" s="258"/>
      <c r="FN58" s="258"/>
      <c r="FO58" s="258"/>
      <c r="FP58" s="258"/>
      <c r="FQ58" s="258"/>
      <c r="FR58" s="258"/>
      <c r="FS58" s="258"/>
      <c r="FT58" s="258"/>
      <c r="FU58" s="258"/>
      <c r="FV58" s="258"/>
      <c r="FW58" s="258"/>
      <c r="FX58" s="258"/>
      <c r="FY58" s="258"/>
      <c r="FZ58" s="258"/>
      <c r="GA58" s="258"/>
      <c r="GB58" s="258"/>
      <c r="GC58" s="258"/>
      <c r="GD58" s="258"/>
      <c r="GE58" s="258"/>
      <c r="GF58" s="258"/>
      <c r="GG58" s="258"/>
      <c r="GH58" s="258"/>
      <c r="GI58" s="258"/>
      <c r="GJ58" s="258"/>
      <c r="GK58" s="258"/>
      <c r="GL58" s="258"/>
      <c r="GM58" s="258"/>
      <c r="GN58" s="258"/>
      <c r="GO58" s="258"/>
      <c r="GP58" s="258"/>
      <c r="GQ58" s="258"/>
      <c r="GR58" s="258"/>
      <c r="GS58" s="258"/>
      <c r="GT58" s="258"/>
      <c r="GU58" s="258"/>
      <c r="GV58" s="258"/>
      <c r="GW58" s="258"/>
      <c r="GX58" s="258"/>
      <c r="GY58" s="258"/>
      <c r="GZ58" s="258"/>
      <c r="HA58" s="258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258"/>
      <c r="HO58" s="258"/>
      <c r="HP58" s="258"/>
      <c r="HQ58" s="258"/>
      <c r="HR58" s="258"/>
      <c r="HS58" s="258"/>
      <c r="HT58" s="258"/>
      <c r="HU58" s="258"/>
      <c r="HV58" s="258"/>
      <c r="HW58" s="258"/>
      <c r="HX58" s="258"/>
      <c r="HY58" s="258"/>
      <c r="HZ58" s="258"/>
      <c r="IA58" s="258"/>
      <c r="IB58" s="258"/>
      <c r="IC58" s="258"/>
      <c r="ID58" s="258"/>
      <c r="IE58" s="258"/>
      <c r="IF58" s="258"/>
      <c r="IG58" s="258"/>
      <c r="IH58" s="258"/>
      <c r="II58" s="258"/>
      <c r="IJ58" s="258"/>
      <c r="IK58" s="258"/>
      <c r="IL58" s="258"/>
      <c r="IM58" s="258"/>
      <c r="IN58" s="258"/>
      <c r="IO58" s="258"/>
      <c r="IP58" s="258"/>
      <c r="IQ58" s="258"/>
      <c r="IR58" s="258"/>
      <c r="IS58" s="258"/>
    </row>
    <row r="59" spans="1:253" ht="20.149999999999999" customHeight="1" x14ac:dyDescent="0.4">
      <c r="A59" s="257"/>
      <c r="B59" s="257"/>
      <c r="C59" s="257"/>
      <c r="D59" s="257"/>
      <c r="E59" s="257"/>
      <c r="F59" s="257"/>
      <c r="G59" s="257"/>
      <c r="H59" s="538"/>
      <c r="I59" s="538"/>
      <c r="J59" s="257"/>
      <c r="K59" s="257"/>
      <c r="L59" s="257"/>
      <c r="M59" s="257"/>
      <c r="N59" s="257"/>
      <c r="O59" s="257"/>
      <c r="P59" s="257"/>
      <c r="Q59" s="257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  <c r="FL59" s="258"/>
      <c r="FM59" s="258"/>
      <c r="FN59" s="258"/>
      <c r="FO59" s="258"/>
      <c r="FP59" s="258"/>
      <c r="FQ59" s="258"/>
      <c r="FR59" s="258"/>
      <c r="FS59" s="258"/>
      <c r="FT59" s="258"/>
      <c r="FU59" s="258"/>
      <c r="FV59" s="258"/>
      <c r="FW59" s="258"/>
      <c r="FX59" s="258"/>
      <c r="FY59" s="258"/>
      <c r="FZ59" s="258"/>
      <c r="GA59" s="258"/>
      <c r="GB59" s="258"/>
      <c r="GC59" s="258"/>
      <c r="GD59" s="258"/>
      <c r="GE59" s="258"/>
      <c r="GF59" s="258"/>
      <c r="GG59" s="258"/>
      <c r="GH59" s="258"/>
      <c r="GI59" s="258"/>
      <c r="GJ59" s="258"/>
      <c r="GK59" s="258"/>
      <c r="GL59" s="258"/>
      <c r="GM59" s="258"/>
      <c r="GN59" s="258"/>
      <c r="GO59" s="258"/>
      <c r="GP59" s="258"/>
      <c r="GQ59" s="258"/>
      <c r="GR59" s="258"/>
      <c r="GS59" s="258"/>
      <c r="GT59" s="258"/>
      <c r="GU59" s="258"/>
      <c r="GV59" s="258"/>
      <c r="GW59" s="258"/>
      <c r="GX59" s="258"/>
      <c r="GY59" s="258"/>
      <c r="GZ59" s="258"/>
      <c r="HA59" s="258"/>
      <c r="HB59" s="258"/>
      <c r="HC59" s="258"/>
      <c r="HD59" s="258"/>
      <c r="HE59" s="258"/>
      <c r="HF59" s="258"/>
      <c r="HG59" s="258"/>
      <c r="HH59" s="258"/>
      <c r="HI59" s="258"/>
      <c r="HJ59" s="258"/>
      <c r="HK59" s="258"/>
      <c r="HL59" s="258"/>
      <c r="HM59" s="258"/>
      <c r="HN59" s="258"/>
      <c r="HO59" s="258"/>
      <c r="HP59" s="258"/>
      <c r="HQ59" s="258"/>
      <c r="HR59" s="258"/>
      <c r="HS59" s="258"/>
      <c r="HT59" s="258"/>
      <c r="HU59" s="258"/>
      <c r="HV59" s="258"/>
      <c r="HW59" s="258"/>
      <c r="HX59" s="258"/>
      <c r="HY59" s="258"/>
      <c r="HZ59" s="258"/>
      <c r="IA59" s="258"/>
      <c r="IB59" s="258"/>
      <c r="IC59" s="258"/>
      <c r="ID59" s="258"/>
      <c r="IE59" s="258"/>
      <c r="IF59" s="258"/>
      <c r="IG59" s="258"/>
      <c r="IH59" s="258"/>
      <c r="II59" s="258"/>
      <c r="IJ59" s="258"/>
      <c r="IK59" s="258"/>
      <c r="IL59" s="258"/>
      <c r="IM59" s="258"/>
      <c r="IN59" s="258"/>
      <c r="IO59" s="258"/>
      <c r="IP59" s="258"/>
      <c r="IQ59" s="258"/>
      <c r="IR59" s="258"/>
      <c r="IS59" s="258"/>
    </row>
    <row r="60" spans="1:253" ht="20.149999999999999" customHeight="1" x14ac:dyDescent="0.4">
      <c r="A60" s="257"/>
      <c r="B60" s="257"/>
      <c r="C60" s="257"/>
      <c r="D60" s="257"/>
      <c r="E60" s="257"/>
      <c r="F60" s="257"/>
      <c r="G60" s="257"/>
      <c r="H60" s="538"/>
      <c r="I60" s="538"/>
      <c r="J60" s="257"/>
      <c r="K60" s="257"/>
      <c r="L60" s="257"/>
      <c r="M60" s="257"/>
      <c r="N60" s="257"/>
      <c r="O60" s="257"/>
      <c r="P60" s="257"/>
      <c r="Q60" s="257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  <c r="FL60" s="258"/>
      <c r="FM60" s="258"/>
      <c r="FN60" s="258"/>
      <c r="FO60" s="258"/>
      <c r="FP60" s="258"/>
      <c r="FQ60" s="258"/>
      <c r="FR60" s="258"/>
      <c r="FS60" s="258"/>
      <c r="FT60" s="258"/>
      <c r="FU60" s="258"/>
      <c r="FV60" s="258"/>
      <c r="FW60" s="258"/>
      <c r="FX60" s="258"/>
      <c r="FY60" s="258"/>
      <c r="FZ60" s="258"/>
      <c r="GA60" s="258"/>
      <c r="GB60" s="258"/>
      <c r="GC60" s="258"/>
      <c r="GD60" s="258"/>
      <c r="GE60" s="258"/>
      <c r="GF60" s="258"/>
      <c r="GG60" s="258"/>
      <c r="GH60" s="258"/>
      <c r="GI60" s="258"/>
      <c r="GJ60" s="258"/>
      <c r="GK60" s="258"/>
      <c r="GL60" s="258"/>
      <c r="GM60" s="258"/>
      <c r="GN60" s="258"/>
      <c r="GO60" s="258"/>
      <c r="GP60" s="258"/>
      <c r="GQ60" s="258"/>
      <c r="GR60" s="258"/>
      <c r="GS60" s="258"/>
      <c r="GT60" s="258"/>
      <c r="GU60" s="258"/>
      <c r="GV60" s="258"/>
      <c r="GW60" s="258"/>
      <c r="GX60" s="258"/>
      <c r="GY60" s="258"/>
      <c r="GZ60" s="258"/>
      <c r="HA60" s="258"/>
      <c r="HB60" s="258"/>
      <c r="HC60" s="258"/>
      <c r="HD60" s="258"/>
      <c r="HE60" s="258"/>
      <c r="HF60" s="258"/>
      <c r="HG60" s="258"/>
      <c r="HH60" s="258"/>
      <c r="HI60" s="258"/>
      <c r="HJ60" s="258"/>
      <c r="HK60" s="258"/>
      <c r="HL60" s="258"/>
      <c r="HM60" s="258"/>
      <c r="HN60" s="258"/>
      <c r="HO60" s="258"/>
      <c r="HP60" s="258"/>
      <c r="HQ60" s="258"/>
      <c r="HR60" s="258"/>
      <c r="HS60" s="258"/>
      <c r="HT60" s="258"/>
      <c r="HU60" s="258"/>
      <c r="HV60" s="258"/>
      <c r="HW60" s="258"/>
      <c r="HX60" s="258"/>
      <c r="HY60" s="258"/>
      <c r="HZ60" s="258"/>
      <c r="IA60" s="258"/>
      <c r="IB60" s="258"/>
      <c r="IC60" s="258"/>
      <c r="ID60" s="258"/>
      <c r="IE60" s="258"/>
      <c r="IF60" s="258"/>
      <c r="IG60" s="258"/>
      <c r="IH60" s="258"/>
      <c r="II60" s="258"/>
      <c r="IJ60" s="258"/>
      <c r="IK60" s="258"/>
      <c r="IL60" s="258"/>
      <c r="IM60" s="258"/>
      <c r="IN60" s="258"/>
      <c r="IO60" s="258"/>
      <c r="IP60" s="258"/>
      <c r="IQ60" s="258"/>
      <c r="IR60" s="258"/>
      <c r="IS60" s="258"/>
    </row>
    <row r="61" spans="1:253" ht="20.149999999999999" customHeight="1" x14ac:dyDescent="0.4">
      <c r="A61" s="257"/>
      <c r="B61" s="257"/>
      <c r="C61" s="257"/>
      <c r="D61" s="257"/>
      <c r="E61" s="257"/>
      <c r="F61" s="257"/>
      <c r="G61" s="257"/>
      <c r="H61" s="538"/>
      <c r="I61" s="538"/>
      <c r="J61" s="257"/>
      <c r="K61" s="257"/>
      <c r="L61" s="257"/>
      <c r="M61" s="257"/>
      <c r="N61" s="257"/>
      <c r="O61" s="257"/>
      <c r="P61" s="257"/>
      <c r="Q61" s="257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  <c r="FL61" s="258"/>
      <c r="FM61" s="258"/>
      <c r="FN61" s="258"/>
      <c r="FO61" s="258"/>
      <c r="FP61" s="258"/>
      <c r="FQ61" s="258"/>
      <c r="FR61" s="258"/>
      <c r="FS61" s="258"/>
      <c r="FT61" s="258"/>
      <c r="FU61" s="258"/>
      <c r="FV61" s="258"/>
      <c r="FW61" s="258"/>
      <c r="FX61" s="258"/>
      <c r="FY61" s="258"/>
      <c r="FZ61" s="258"/>
      <c r="GA61" s="258"/>
      <c r="GB61" s="258"/>
      <c r="GC61" s="258"/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58"/>
      <c r="HH61" s="258"/>
      <c r="HI61" s="258"/>
      <c r="HJ61" s="258"/>
      <c r="HK61" s="258"/>
      <c r="HL61" s="258"/>
      <c r="HM61" s="258"/>
      <c r="HN61" s="258"/>
      <c r="HO61" s="258"/>
      <c r="HP61" s="258"/>
      <c r="HQ61" s="258"/>
      <c r="HR61" s="258"/>
      <c r="HS61" s="258"/>
      <c r="HT61" s="258"/>
      <c r="HU61" s="258"/>
      <c r="HV61" s="258"/>
      <c r="HW61" s="258"/>
      <c r="HX61" s="258"/>
      <c r="HY61" s="258"/>
      <c r="HZ61" s="258"/>
      <c r="IA61" s="258"/>
      <c r="IB61" s="258"/>
      <c r="IC61" s="258"/>
      <c r="ID61" s="258"/>
      <c r="IE61" s="258"/>
      <c r="IF61" s="258"/>
      <c r="IG61" s="258"/>
      <c r="IH61" s="258"/>
      <c r="II61" s="258"/>
      <c r="IJ61" s="258"/>
      <c r="IK61" s="258"/>
      <c r="IL61" s="258"/>
      <c r="IM61" s="258"/>
      <c r="IN61" s="258"/>
      <c r="IO61" s="258"/>
      <c r="IP61" s="258"/>
      <c r="IQ61" s="258"/>
      <c r="IR61" s="258"/>
      <c r="IS61" s="258"/>
    </row>
    <row r="62" spans="1:253" ht="20.149999999999999" customHeight="1" x14ac:dyDescent="0.4">
      <c r="A62" s="257"/>
      <c r="B62" s="257"/>
      <c r="C62" s="257"/>
      <c r="D62" s="257"/>
      <c r="E62" s="257"/>
      <c r="F62" s="257"/>
      <c r="G62" s="257"/>
      <c r="H62" s="538"/>
      <c r="I62" s="538"/>
      <c r="J62" s="257"/>
      <c r="K62" s="257"/>
      <c r="L62" s="257"/>
      <c r="M62" s="257"/>
      <c r="N62" s="257"/>
      <c r="O62" s="257"/>
      <c r="P62" s="257"/>
      <c r="Q62" s="257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  <c r="FL62" s="258"/>
      <c r="FM62" s="258"/>
      <c r="FN62" s="258"/>
      <c r="FO62" s="258"/>
      <c r="FP62" s="258"/>
      <c r="FQ62" s="258"/>
      <c r="FR62" s="258"/>
      <c r="FS62" s="258"/>
      <c r="FT62" s="258"/>
      <c r="FU62" s="258"/>
      <c r="FV62" s="258"/>
      <c r="FW62" s="258"/>
      <c r="FX62" s="258"/>
      <c r="FY62" s="258"/>
      <c r="FZ62" s="258"/>
      <c r="GA62" s="258"/>
      <c r="GB62" s="258"/>
      <c r="GC62" s="258"/>
      <c r="GD62" s="258"/>
      <c r="GE62" s="258"/>
      <c r="GF62" s="258"/>
      <c r="GG62" s="258"/>
      <c r="GH62" s="258"/>
      <c r="GI62" s="258"/>
      <c r="GJ62" s="258"/>
      <c r="GK62" s="258"/>
      <c r="GL62" s="258"/>
      <c r="GM62" s="258"/>
      <c r="GN62" s="258"/>
      <c r="GO62" s="258"/>
      <c r="GP62" s="258"/>
      <c r="GQ62" s="258"/>
      <c r="GR62" s="258"/>
      <c r="GS62" s="258"/>
      <c r="GT62" s="258"/>
      <c r="GU62" s="258"/>
      <c r="GV62" s="258"/>
      <c r="GW62" s="258"/>
      <c r="GX62" s="258"/>
      <c r="GY62" s="258"/>
      <c r="GZ62" s="258"/>
      <c r="HA62" s="258"/>
      <c r="HB62" s="258"/>
      <c r="HC62" s="258"/>
      <c r="HD62" s="258"/>
      <c r="HE62" s="258"/>
      <c r="HF62" s="258"/>
      <c r="HG62" s="258"/>
      <c r="HH62" s="258"/>
      <c r="HI62" s="258"/>
      <c r="HJ62" s="258"/>
      <c r="HK62" s="258"/>
      <c r="HL62" s="258"/>
      <c r="HM62" s="258"/>
      <c r="HN62" s="258"/>
      <c r="HO62" s="258"/>
      <c r="HP62" s="258"/>
      <c r="HQ62" s="258"/>
      <c r="HR62" s="258"/>
      <c r="HS62" s="258"/>
      <c r="HT62" s="258"/>
      <c r="HU62" s="258"/>
      <c r="HV62" s="258"/>
      <c r="HW62" s="258"/>
      <c r="HX62" s="258"/>
      <c r="HY62" s="258"/>
      <c r="HZ62" s="258"/>
      <c r="IA62" s="258"/>
      <c r="IB62" s="258"/>
      <c r="IC62" s="258"/>
      <c r="ID62" s="258"/>
      <c r="IE62" s="258"/>
      <c r="IF62" s="258"/>
      <c r="IG62" s="258"/>
      <c r="IH62" s="258"/>
      <c r="II62" s="258"/>
      <c r="IJ62" s="258"/>
      <c r="IK62" s="258"/>
      <c r="IL62" s="258"/>
      <c r="IM62" s="258"/>
      <c r="IN62" s="258"/>
      <c r="IO62" s="258"/>
      <c r="IP62" s="258"/>
      <c r="IQ62" s="258"/>
      <c r="IR62" s="258"/>
      <c r="IS62" s="258"/>
    </row>
    <row r="63" spans="1:253" ht="14.15" customHeight="1" x14ac:dyDescent="0.3"/>
    <row r="64" spans="1:253" ht="20.149999999999999" customHeight="1" x14ac:dyDescent="0.4">
      <c r="A64" s="257"/>
      <c r="B64" s="257"/>
      <c r="C64" s="257"/>
      <c r="D64" s="257"/>
      <c r="E64" s="257"/>
      <c r="F64" s="257"/>
      <c r="G64" s="257"/>
      <c r="H64" s="538"/>
      <c r="I64" s="538"/>
      <c r="J64" s="257"/>
      <c r="K64" s="257"/>
      <c r="L64" s="257"/>
      <c r="M64" s="257"/>
      <c r="N64" s="257"/>
      <c r="O64" s="257"/>
      <c r="P64" s="257"/>
      <c r="Q64" s="257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8"/>
      <c r="GJ64" s="258"/>
      <c r="GK64" s="258"/>
      <c r="GL64" s="258"/>
      <c r="GM64" s="258"/>
      <c r="GN64" s="258"/>
      <c r="GO64" s="258"/>
      <c r="GP64" s="258"/>
      <c r="GQ64" s="258"/>
      <c r="GR64" s="258"/>
      <c r="GS64" s="258"/>
      <c r="GT64" s="258"/>
      <c r="GU64" s="258"/>
      <c r="GV64" s="258"/>
      <c r="GW64" s="258"/>
      <c r="GX64" s="258"/>
      <c r="GY64" s="258"/>
      <c r="GZ64" s="258"/>
      <c r="HA64" s="258"/>
      <c r="HB64" s="258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8"/>
      <c r="IJ64" s="258"/>
      <c r="IK64" s="258"/>
      <c r="IL64" s="258"/>
      <c r="IM64" s="258"/>
      <c r="IN64" s="258"/>
      <c r="IO64" s="258"/>
      <c r="IP64" s="258"/>
      <c r="IQ64" s="258"/>
      <c r="IR64" s="258"/>
      <c r="IS64" s="258"/>
    </row>
    <row r="65" spans="1:253" ht="20.149999999999999" customHeight="1" x14ac:dyDescent="0.4">
      <c r="A65" s="257"/>
      <c r="B65" s="257"/>
      <c r="C65" s="257"/>
      <c r="D65" s="257"/>
      <c r="E65" s="257"/>
      <c r="F65" s="257"/>
      <c r="G65" s="257"/>
      <c r="H65" s="538"/>
      <c r="I65" s="538"/>
      <c r="J65" s="257"/>
      <c r="K65" s="257"/>
      <c r="L65" s="257"/>
      <c r="M65" s="257"/>
      <c r="N65" s="257"/>
      <c r="O65" s="257"/>
      <c r="P65" s="257"/>
      <c r="Q65" s="257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</row>
    <row r="66" spans="1:253" ht="20.149999999999999" customHeight="1" x14ac:dyDescent="0.4">
      <c r="A66" s="257"/>
      <c r="B66" s="257"/>
      <c r="C66" s="257"/>
      <c r="D66" s="257"/>
      <c r="E66" s="257"/>
      <c r="F66" s="257"/>
      <c r="G66" s="257"/>
      <c r="H66" s="538"/>
      <c r="I66" s="538"/>
      <c r="J66" s="257"/>
      <c r="K66" s="257"/>
      <c r="L66" s="257"/>
      <c r="M66" s="257"/>
      <c r="N66" s="257"/>
      <c r="O66" s="257"/>
      <c r="P66" s="257"/>
      <c r="Q66" s="257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8"/>
      <c r="IJ66" s="258"/>
      <c r="IK66" s="258"/>
      <c r="IL66" s="258"/>
      <c r="IM66" s="258"/>
      <c r="IN66" s="258"/>
      <c r="IO66" s="258"/>
      <c r="IP66" s="258"/>
      <c r="IQ66" s="258"/>
      <c r="IR66" s="258"/>
      <c r="IS66" s="258"/>
    </row>
    <row r="67" spans="1:253" ht="20.149999999999999" customHeight="1" x14ac:dyDescent="0.4">
      <c r="A67" s="257"/>
      <c r="B67" s="257"/>
      <c r="C67" s="257"/>
      <c r="D67" s="257"/>
      <c r="E67" s="257"/>
      <c r="F67" s="257"/>
      <c r="G67" s="257"/>
      <c r="H67" s="538"/>
      <c r="I67" s="538"/>
      <c r="J67" s="257"/>
      <c r="K67" s="257"/>
      <c r="L67" s="257"/>
      <c r="M67" s="257"/>
      <c r="N67" s="257"/>
      <c r="O67" s="257"/>
      <c r="P67" s="257"/>
      <c r="Q67" s="257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8"/>
      <c r="IJ67" s="258"/>
      <c r="IK67" s="258"/>
      <c r="IL67" s="258"/>
      <c r="IM67" s="258"/>
      <c r="IN67" s="258"/>
      <c r="IO67" s="258"/>
      <c r="IP67" s="258"/>
      <c r="IQ67" s="258"/>
      <c r="IR67" s="258"/>
      <c r="IS67" s="258"/>
    </row>
    <row r="68" spans="1:253" ht="20.149999999999999" customHeight="1" x14ac:dyDescent="0.4">
      <c r="A68" s="257"/>
      <c r="B68" s="257"/>
      <c r="C68" s="257"/>
      <c r="D68" s="257"/>
      <c r="E68" s="257"/>
      <c r="F68" s="257"/>
      <c r="G68" s="257"/>
      <c r="H68" s="538"/>
      <c r="I68" s="538"/>
      <c r="J68" s="257"/>
      <c r="K68" s="257"/>
      <c r="L68" s="257"/>
      <c r="M68" s="257"/>
      <c r="N68" s="257"/>
      <c r="O68" s="257"/>
      <c r="P68" s="257"/>
      <c r="Q68" s="257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258"/>
      <c r="IJ68" s="258"/>
      <c r="IK68" s="258"/>
      <c r="IL68" s="258"/>
      <c r="IM68" s="258"/>
      <c r="IN68" s="258"/>
      <c r="IO68" s="258"/>
      <c r="IP68" s="258"/>
      <c r="IQ68" s="258"/>
      <c r="IR68" s="258"/>
      <c r="IS68" s="258"/>
    </row>
    <row r="69" spans="1:253" ht="20.149999999999999" customHeight="1" x14ac:dyDescent="0.3"/>
    <row r="70" spans="1:253" ht="20.149999999999999" customHeight="1" x14ac:dyDescent="0.3"/>
    <row r="71" spans="1:253" ht="20.149999999999999" customHeight="1" x14ac:dyDescent="0.3"/>
    <row r="72" spans="1:253" ht="20.149999999999999" customHeight="1" x14ac:dyDescent="0.3"/>
    <row r="73" spans="1:253" ht="20.149999999999999" customHeight="1" x14ac:dyDescent="0.3"/>
    <row r="74" spans="1:253" ht="20.149999999999999" customHeight="1" x14ac:dyDescent="0.3"/>
    <row r="75" spans="1:253" ht="20.149999999999999" customHeight="1" x14ac:dyDescent="0.3"/>
    <row r="76" spans="1:253" ht="20.149999999999999" customHeight="1" x14ac:dyDescent="0.3"/>
    <row r="77" spans="1:253" ht="20.149999999999999" customHeight="1" x14ac:dyDescent="0.3"/>
    <row r="78" spans="1:253" ht="20.149999999999999" customHeight="1" x14ac:dyDescent="0.3"/>
    <row r="79" spans="1:253" ht="20.149999999999999" customHeight="1" x14ac:dyDescent="0.3"/>
    <row r="80" spans="1:253" s="299" customFormat="1" ht="20.149999999999999" customHeight="1" x14ac:dyDescent="0.3">
      <c r="A80" s="250"/>
      <c r="B80" s="250"/>
      <c r="C80" s="250"/>
      <c r="D80" s="250"/>
      <c r="E80" s="250"/>
      <c r="F80" s="250"/>
      <c r="G80" s="250"/>
      <c r="H80" s="536"/>
      <c r="I80" s="536"/>
      <c r="J80" s="250"/>
      <c r="K80" s="250"/>
      <c r="L80" s="250"/>
      <c r="M80" s="250"/>
      <c r="N80" s="250"/>
      <c r="O80" s="250"/>
      <c r="P80" s="250"/>
      <c r="Q80" s="250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251"/>
      <c r="EP80" s="251"/>
      <c r="EQ80" s="251"/>
      <c r="ER80" s="251"/>
      <c r="ES80" s="251"/>
      <c r="ET80" s="251"/>
      <c r="EU80" s="251"/>
      <c r="EV80" s="251"/>
      <c r="EW80" s="251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251"/>
      <c r="FK80" s="251"/>
      <c r="FL80" s="251"/>
      <c r="FM80" s="251"/>
      <c r="FN80" s="251"/>
      <c r="FO80" s="251"/>
      <c r="FP80" s="251"/>
      <c r="FQ80" s="251"/>
      <c r="FR80" s="251"/>
      <c r="FS80" s="251"/>
      <c r="FT80" s="251"/>
      <c r="FU80" s="251"/>
      <c r="FV80" s="251"/>
      <c r="FW80" s="251"/>
      <c r="FX80" s="251"/>
      <c r="FY80" s="251"/>
      <c r="FZ80" s="251"/>
      <c r="GA80" s="251"/>
      <c r="GB80" s="251"/>
      <c r="GC80" s="251"/>
      <c r="GD80" s="251"/>
      <c r="GE80" s="251"/>
      <c r="GF80" s="251"/>
      <c r="GG80" s="251"/>
      <c r="GH80" s="251"/>
      <c r="GI80" s="251"/>
      <c r="GJ80" s="251"/>
      <c r="GK80" s="251"/>
      <c r="GL80" s="251"/>
      <c r="GM80" s="251"/>
      <c r="GN80" s="251"/>
      <c r="GO80" s="251"/>
      <c r="GP80" s="251"/>
      <c r="GQ80" s="251"/>
      <c r="GR80" s="251"/>
      <c r="GS80" s="251"/>
      <c r="GT80" s="251"/>
      <c r="GU80" s="251"/>
      <c r="GV80" s="251"/>
      <c r="GW80" s="251"/>
      <c r="GX80" s="251"/>
      <c r="GY80" s="251"/>
      <c r="GZ80" s="251"/>
      <c r="HA80" s="251"/>
      <c r="HB80" s="251"/>
      <c r="HC80" s="251"/>
      <c r="HD80" s="251"/>
      <c r="HE80" s="251"/>
      <c r="HF80" s="251"/>
      <c r="HG80" s="251"/>
      <c r="HH80" s="251"/>
      <c r="HI80" s="251"/>
      <c r="HJ80" s="251"/>
      <c r="HK80" s="251"/>
      <c r="HL80" s="251"/>
      <c r="HM80" s="251"/>
      <c r="HN80" s="251"/>
      <c r="HO80" s="251"/>
      <c r="HP80" s="251"/>
      <c r="HQ80" s="251"/>
      <c r="HR80" s="251"/>
      <c r="HS80" s="251"/>
      <c r="HT80" s="251"/>
      <c r="HU80" s="251"/>
      <c r="HV80" s="251"/>
      <c r="HW80" s="251"/>
      <c r="HX80" s="251"/>
      <c r="HY80" s="251"/>
      <c r="HZ80" s="251"/>
      <c r="IA80" s="251"/>
      <c r="IB80" s="251"/>
      <c r="IC80" s="251"/>
      <c r="ID80" s="251"/>
      <c r="IE80" s="251"/>
      <c r="IF80" s="251"/>
      <c r="IG80" s="251"/>
      <c r="IH80" s="251"/>
      <c r="II80" s="251"/>
      <c r="IJ80" s="251"/>
      <c r="IK80" s="251"/>
      <c r="IL80" s="251"/>
      <c r="IM80" s="251"/>
      <c r="IN80" s="251"/>
      <c r="IO80" s="251"/>
      <c r="IP80" s="251"/>
      <c r="IQ80" s="251"/>
      <c r="IR80" s="251"/>
      <c r="IS80" s="251"/>
    </row>
    <row r="81" spans="1:253" s="299" customFormat="1" ht="20.149999999999999" customHeight="1" x14ac:dyDescent="0.3">
      <c r="A81" s="250"/>
      <c r="B81" s="250"/>
      <c r="C81" s="250"/>
      <c r="D81" s="250"/>
      <c r="E81" s="250"/>
      <c r="F81" s="250"/>
      <c r="G81" s="250"/>
      <c r="H81" s="536"/>
      <c r="I81" s="536"/>
      <c r="J81" s="250"/>
      <c r="K81" s="250"/>
      <c r="L81" s="250"/>
      <c r="M81" s="250"/>
      <c r="N81" s="250"/>
      <c r="O81" s="250"/>
      <c r="P81" s="250"/>
      <c r="Q81" s="250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251"/>
      <c r="EP81" s="251"/>
      <c r="EQ81" s="251"/>
      <c r="ER81" s="251"/>
      <c r="ES81" s="251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1"/>
      <c r="FH81" s="251"/>
      <c r="FI81" s="251"/>
      <c r="FJ81" s="251"/>
      <c r="FK81" s="251"/>
      <c r="FL81" s="251"/>
      <c r="FM81" s="251"/>
      <c r="FN81" s="251"/>
      <c r="FO81" s="251"/>
      <c r="FP81" s="251"/>
      <c r="FQ81" s="251"/>
      <c r="FR81" s="251"/>
      <c r="FS81" s="251"/>
      <c r="FT81" s="251"/>
      <c r="FU81" s="251"/>
      <c r="FV81" s="251"/>
      <c r="FW81" s="251"/>
      <c r="FX81" s="251"/>
      <c r="FY81" s="251"/>
      <c r="FZ81" s="251"/>
      <c r="GA81" s="251"/>
      <c r="GB81" s="251"/>
      <c r="GC81" s="251"/>
      <c r="GD81" s="251"/>
      <c r="GE81" s="251"/>
      <c r="GF81" s="251"/>
      <c r="GG81" s="251"/>
      <c r="GH81" s="251"/>
      <c r="GI81" s="251"/>
      <c r="GJ81" s="251"/>
      <c r="GK81" s="251"/>
      <c r="GL81" s="251"/>
      <c r="GM81" s="251"/>
      <c r="GN81" s="251"/>
      <c r="GO81" s="251"/>
      <c r="GP81" s="251"/>
      <c r="GQ81" s="251"/>
      <c r="GR81" s="251"/>
      <c r="GS81" s="251"/>
      <c r="GT81" s="251"/>
      <c r="GU81" s="251"/>
      <c r="GV81" s="251"/>
      <c r="GW81" s="251"/>
      <c r="GX81" s="251"/>
      <c r="GY81" s="251"/>
      <c r="GZ81" s="251"/>
      <c r="HA81" s="251"/>
      <c r="HB81" s="251"/>
      <c r="HC81" s="251"/>
      <c r="HD81" s="251"/>
      <c r="HE81" s="251"/>
      <c r="HF81" s="251"/>
      <c r="HG81" s="251"/>
      <c r="HH81" s="251"/>
      <c r="HI81" s="251"/>
      <c r="HJ81" s="251"/>
      <c r="HK81" s="251"/>
      <c r="HL81" s="251"/>
      <c r="HM81" s="251"/>
      <c r="HN81" s="251"/>
      <c r="HO81" s="251"/>
      <c r="HP81" s="251"/>
      <c r="HQ81" s="251"/>
      <c r="HR81" s="251"/>
      <c r="HS81" s="251"/>
      <c r="HT81" s="251"/>
      <c r="HU81" s="251"/>
      <c r="HV81" s="251"/>
      <c r="HW81" s="251"/>
      <c r="HX81" s="251"/>
      <c r="HY81" s="251"/>
      <c r="HZ81" s="251"/>
      <c r="IA81" s="251"/>
      <c r="IB81" s="251"/>
      <c r="IC81" s="251"/>
      <c r="ID81" s="251"/>
      <c r="IE81" s="251"/>
      <c r="IF81" s="251"/>
      <c r="IG81" s="251"/>
      <c r="IH81" s="251"/>
      <c r="II81" s="251"/>
      <c r="IJ81" s="251"/>
      <c r="IK81" s="251"/>
      <c r="IL81" s="251"/>
      <c r="IM81" s="251"/>
      <c r="IN81" s="251"/>
      <c r="IO81" s="251"/>
      <c r="IP81" s="251"/>
      <c r="IQ81" s="251"/>
      <c r="IR81" s="251"/>
      <c r="IS81" s="251"/>
    </row>
    <row r="82" spans="1:253" s="299" customFormat="1" ht="20.149999999999999" customHeight="1" x14ac:dyDescent="0.3">
      <c r="A82" s="250"/>
      <c r="B82" s="250"/>
      <c r="C82" s="250"/>
      <c r="D82" s="250"/>
      <c r="E82" s="250"/>
      <c r="F82" s="250"/>
      <c r="G82" s="250"/>
      <c r="H82" s="536"/>
      <c r="I82" s="536"/>
      <c r="J82" s="250"/>
      <c r="K82" s="250"/>
      <c r="L82" s="250"/>
      <c r="M82" s="250"/>
      <c r="N82" s="250"/>
      <c r="O82" s="250"/>
      <c r="P82" s="250"/>
      <c r="Q82" s="250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  <c r="DA82" s="251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251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51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1"/>
      <c r="EK82" s="251"/>
      <c r="EL82" s="251"/>
      <c r="EM82" s="251"/>
      <c r="EN82" s="251"/>
      <c r="EO82" s="251"/>
      <c r="EP82" s="251"/>
      <c r="EQ82" s="251"/>
      <c r="ER82" s="251"/>
      <c r="ES82" s="251"/>
      <c r="ET82" s="251"/>
      <c r="EU82" s="251"/>
      <c r="EV82" s="251"/>
      <c r="EW82" s="251"/>
      <c r="EX82" s="251"/>
      <c r="EY82" s="251"/>
      <c r="EZ82" s="251"/>
      <c r="FA82" s="251"/>
      <c r="FB82" s="251"/>
      <c r="FC82" s="251"/>
      <c r="FD82" s="251"/>
      <c r="FE82" s="251"/>
      <c r="FF82" s="251"/>
      <c r="FG82" s="251"/>
      <c r="FH82" s="251"/>
      <c r="FI82" s="251"/>
      <c r="FJ82" s="251"/>
      <c r="FK82" s="251"/>
      <c r="FL82" s="251"/>
      <c r="FM82" s="251"/>
      <c r="FN82" s="251"/>
      <c r="FO82" s="251"/>
      <c r="FP82" s="251"/>
      <c r="FQ82" s="251"/>
      <c r="FR82" s="251"/>
      <c r="FS82" s="251"/>
      <c r="FT82" s="251"/>
      <c r="FU82" s="251"/>
      <c r="FV82" s="251"/>
      <c r="FW82" s="251"/>
      <c r="FX82" s="251"/>
      <c r="FY82" s="251"/>
      <c r="FZ82" s="251"/>
      <c r="GA82" s="251"/>
      <c r="GB82" s="251"/>
      <c r="GC82" s="251"/>
      <c r="GD82" s="251"/>
      <c r="GE82" s="251"/>
      <c r="GF82" s="251"/>
      <c r="GG82" s="251"/>
      <c r="GH82" s="251"/>
      <c r="GI82" s="251"/>
      <c r="GJ82" s="251"/>
      <c r="GK82" s="251"/>
      <c r="GL82" s="251"/>
      <c r="GM82" s="251"/>
      <c r="GN82" s="251"/>
      <c r="GO82" s="251"/>
      <c r="GP82" s="251"/>
      <c r="GQ82" s="251"/>
      <c r="GR82" s="251"/>
      <c r="GS82" s="251"/>
      <c r="GT82" s="251"/>
      <c r="GU82" s="251"/>
      <c r="GV82" s="251"/>
      <c r="GW82" s="251"/>
      <c r="GX82" s="251"/>
      <c r="GY82" s="251"/>
      <c r="GZ82" s="251"/>
      <c r="HA82" s="251"/>
      <c r="HB82" s="251"/>
      <c r="HC82" s="251"/>
      <c r="HD82" s="251"/>
      <c r="HE82" s="251"/>
      <c r="HF82" s="251"/>
      <c r="HG82" s="251"/>
      <c r="HH82" s="251"/>
      <c r="HI82" s="251"/>
      <c r="HJ82" s="251"/>
      <c r="HK82" s="251"/>
      <c r="HL82" s="251"/>
      <c r="HM82" s="251"/>
      <c r="HN82" s="251"/>
      <c r="HO82" s="251"/>
      <c r="HP82" s="251"/>
      <c r="HQ82" s="251"/>
      <c r="HR82" s="251"/>
      <c r="HS82" s="251"/>
      <c r="HT82" s="251"/>
      <c r="HU82" s="251"/>
      <c r="HV82" s="251"/>
      <c r="HW82" s="251"/>
      <c r="HX82" s="251"/>
      <c r="HY82" s="251"/>
      <c r="HZ82" s="251"/>
      <c r="IA82" s="251"/>
      <c r="IB82" s="251"/>
      <c r="IC82" s="251"/>
      <c r="ID82" s="251"/>
      <c r="IE82" s="251"/>
      <c r="IF82" s="251"/>
      <c r="IG82" s="251"/>
      <c r="IH82" s="251"/>
      <c r="II82" s="251"/>
      <c r="IJ82" s="251"/>
      <c r="IK82" s="251"/>
      <c r="IL82" s="251"/>
      <c r="IM82" s="251"/>
      <c r="IN82" s="251"/>
      <c r="IO82" s="251"/>
      <c r="IP82" s="251"/>
      <c r="IQ82" s="251"/>
      <c r="IR82" s="251"/>
      <c r="IS82" s="251"/>
    </row>
    <row r="83" spans="1:253" s="299" customFormat="1" ht="20.149999999999999" customHeight="1" x14ac:dyDescent="0.3">
      <c r="A83" s="250"/>
      <c r="B83" s="250"/>
      <c r="C83" s="250"/>
      <c r="D83" s="250"/>
      <c r="E83" s="250"/>
      <c r="F83" s="250"/>
      <c r="G83" s="250"/>
      <c r="H83" s="536"/>
      <c r="I83" s="536"/>
      <c r="J83" s="250"/>
      <c r="K83" s="250"/>
      <c r="L83" s="250"/>
      <c r="M83" s="250"/>
      <c r="N83" s="250"/>
      <c r="O83" s="250"/>
      <c r="P83" s="250"/>
      <c r="Q83" s="250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H83" s="251"/>
      <c r="DI83" s="251"/>
      <c r="DJ83" s="251"/>
      <c r="DK83" s="251"/>
      <c r="DL83" s="251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51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1"/>
      <c r="EK83" s="251"/>
      <c r="EL83" s="251"/>
      <c r="EM83" s="251"/>
      <c r="EN83" s="251"/>
      <c r="EO83" s="251"/>
      <c r="EP83" s="251"/>
      <c r="EQ83" s="251"/>
      <c r="ER83" s="251"/>
      <c r="ES83" s="251"/>
      <c r="ET83" s="251"/>
      <c r="EU83" s="251"/>
      <c r="EV83" s="251"/>
      <c r="EW83" s="251"/>
      <c r="EX83" s="251"/>
      <c r="EY83" s="251"/>
      <c r="EZ83" s="251"/>
      <c r="FA83" s="251"/>
      <c r="FB83" s="251"/>
      <c r="FC83" s="251"/>
      <c r="FD83" s="251"/>
      <c r="FE83" s="251"/>
      <c r="FF83" s="251"/>
      <c r="FG83" s="251"/>
      <c r="FH83" s="251"/>
      <c r="FI83" s="251"/>
      <c r="FJ83" s="251"/>
      <c r="FK83" s="251"/>
      <c r="FL83" s="251"/>
      <c r="FM83" s="251"/>
      <c r="FN83" s="251"/>
      <c r="FO83" s="251"/>
      <c r="FP83" s="251"/>
      <c r="FQ83" s="251"/>
      <c r="FR83" s="251"/>
      <c r="FS83" s="251"/>
      <c r="FT83" s="251"/>
      <c r="FU83" s="251"/>
      <c r="FV83" s="251"/>
      <c r="FW83" s="251"/>
      <c r="FX83" s="251"/>
      <c r="FY83" s="251"/>
      <c r="FZ83" s="251"/>
      <c r="GA83" s="251"/>
      <c r="GB83" s="251"/>
      <c r="GC83" s="251"/>
      <c r="GD83" s="251"/>
      <c r="GE83" s="251"/>
      <c r="GF83" s="251"/>
      <c r="GG83" s="251"/>
      <c r="GH83" s="251"/>
      <c r="GI83" s="251"/>
      <c r="GJ83" s="251"/>
      <c r="GK83" s="251"/>
      <c r="GL83" s="251"/>
      <c r="GM83" s="251"/>
      <c r="GN83" s="251"/>
      <c r="GO83" s="251"/>
      <c r="GP83" s="251"/>
      <c r="GQ83" s="251"/>
      <c r="GR83" s="251"/>
      <c r="GS83" s="251"/>
      <c r="GT83" s="251"/>
      <c r="GU83" s="251"/>
      <c r="GV83" s="251"/>
      <c r="GW83" s="251"/>
      <c r="GX83" s="251"/>
      <c r="GY83" s="251"/>
      <c r="GZ83" s="251"/>
      <c r="HA83" s="251"/>
      <c r="HB83" s="251"/>
      <c r="HC83" s="251"/>
      <c r="HD83" s="251"/>
      <c r="HE83" s="251"/>
      <c r="HF83" s="251"/>
      <c r="HG83" s="251"/>
      <c r="HH83" s="251"/>
      <c r="HI83" s="251"/>
      <c r="HJ83" s="251"/>
      <c r="HK83" s="251"/>
      <c r="HL83" s="251"/>
      <c r="HM83" s="251"/>
      <c r="HN83" s="251"/>
      <c r="HO83" s="251"/>
      <c r="HP83" s="251"/>
      <c r="HQ83" s="251"/>
      <c r="HR83" s="251"/>
      <c r="HS83" s="251"/>
      <c r="HT83" s="251"/>
      <c r="HU83" s="251"/>
      <c r="HV83" s="251"/>
      <c r="HW83" s="251"/>
      <c r="HX83" s="251"/>
      <c r="HY83" s="251"/>
      <c r="HZ83" s="251"/>
      <c r="IA83" s="251"/>
      <c r="IB83" s="251"/>
      <c r="IC83" s="251"/>
      <c r="ID83" s="251"/>
      <c r="IE83" s="251"/>
      <c r="IF83" s="251"/>
      <c r="IG83" s="251"/>
      <c r="IH83" s="251"/>
      <c r="II83" s="251"/>
      <c r="IJ83" s="251"/>
      <c r="IK83" s="251"/>
      <c r="IL83" s="251"/>
      <c r="IM83" s="251"/>
      <c r="IN83" s="251"/>
      <c r="IO83" s="251"/>
      <c r="IP83" s="251"/>
      <c r="IQ83" s="251"/>
      <c r="IR83" s="251"/>
      <c r="IS83" s="251"/>
    </row>
  </sheetData>
  <mergeCells count="4">
    <mergeCell ref="A1:I1"/>
    <mergeCell ref="A3:I3"/>
    <mergeCell ref="A2:I2"/>
    <mergeCell ref="A5:I5"/>
  </mergeCells>
  <conditionalFormatting sqref="E45:F45">
    <cfRule type="cellIs" dxfId="15" priority="6" operator="lessThanOrEqual">
      <formula>0</formula>
    </cfRule>
  </conditionalFormatting>
  <conditionalFormatting sqref="F47">
    <cfRule type="cellIs" dxfId="14" priority="5" stopIfTrue="1" operator="lessThanOrEqual">
      <formula>0</formula>
    </cfRule>
  </conditionalFormatting>
  <conditionalFormatting sqref="H45:I45">
    <cfRule type="cellIs" dxfId="13" priority="3" operator="lessThanOrEqual">
      <formula>0</formula>
    </cfRule>
  </conditionalFormatting>
  <printOptions horizontalCentered="1"/>
  <pageMargins left="0.05" right="0" top="0.38" bottom="0.25" header="0.25" footer="0.27"/>
  <pageSetup scale="68" orientation="landscape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B957-A07A-4D2E-8165-344307EC4145}">
  <sheetPr>
    <pageSetUpPr fitToPage="1"/>
  </sheetPr>
  <dimension ref="A1:IW56"/>
  <sheetViews>
    <sheetView showOutlineSymbols="0" zoomScale="87" zoomScaleNormal="87" workbookViewId="0">
      <selection activeCell="E7" sqref="E7:L7"/>
    </sheetView>
  </sheetViews>
  <sheetFormatPr defaultColWidth="8.7265625" defaultRowHeight="12.5" x14ac:dyDescent="0.25"/>
  <cols>
    <col min="1" max="1" width="5.81640625" style="344" customWidth="1"/>
    <col min="2" max="2" width="4.7265625" style="344" customWidth="1"/>
    <col min="3" max="3" width="17" style="344" customWidth="1"/>
    <col min="4" max="4" width="16.7265625" style="344" customWidth="1"/>
    <col min="5" max="5" width="10.453125" style="344" customWidth="1"/>
    <col min="6" max="6" width="5.54296875" style="344" customWidth="1"/>
    <col min="7" max="10" width="8.7265625" style="344"/>
    <col min="11" max="11" width="15.54296875" style="344" customWidth="1"/>
    <col min="12" max="12" width="3.54296875" style="344" customWidth="1"/>
    <col min="13" max="16384" width="8.7265625" style="344"/>
  </cols>
  <sheetData>
    <row r="1" spans="1:257" ht="39.75" customHeight="1" x14ac:dyDescent="0.7">
      <c r="A1" s="340"/>
      <c r="B1" s="340"/>
      <c r="C1" s="843" t="s">
        <v>164</v>
      </c>
      <c r="D1" s="843"/>
      <c r="E1" s="843"/>
      <c r="F1" s="843"/>
      <c r="G1" s="843"/>
      <c r="H1" s="843"/>
      <c r="I1" s="843"/>
      <c r="J1" s="843"/>
      <c r="K1" s="843"/>
      <c r="L1" s="843"/>
      <c r="M1" s="843"/>
    </row>
    <row r="2" spans="1:257" ht="26" x14ac:dyDescent="0.65">
      <c r="A2" s="345"/>
      <c r="B2" s="345"/>
      <c r="C2" s="844" t="s">
        <v>241</v>
      </c>
      <c r="D2" s="844"/>
      <c r="E2" s="844"/>
      <c r="F2" s="844"/>
      <c r="G2" s="844"/>
      <c r="H2" s="844"/>
      <c r="I2" s="844"/>
      <c r="J2" s="844"/>
      <c r="K2" s="844"/>
      <c r="L2" s="844"/>
    </row>
    <row r="3" spans="1:257" ht="27" customHeight="1" x14ac:dyDescent="0.7">
      <c r="A3" s="346"/>
      <c r="B3" s="346"/>
      <c r="C3" s="845" t="s">
        <v>242</v>
      </c>
      <c r="D3" s="845"/>
      <c r="E3" s="845"/>
      <c r="F3" s="845"/>
      <c r="G3" s="845"/>
      <c r="H3" s="845"/>
      <c r="I3" s="845"/>
      <c r="J3" s="845"/>
      <c r="K3" s="845"/>
      <c r="L3" s="845"/>
    </row>
    <row r="4" spans="1:257" ht="17.5" x14ac:dyDescent="0.45">
      <c r="A4" s="347"/>
      <c r="B4" s="347"/>
      <c r="C4" s="848"/>
      <c r="D4" s="848"/>
      <c r="E4" s="848"/>
      <c r="F4" s="848"/>
      <c r="G4" s="848"/>
      <c r="H4" s="341"/>
      <c r="I4" s="342"/>
      <c r="J4" s="343"/>
      <c r="K4" s="343"/>
      <c r="L4" s="343"/>
    </row>
    <row r="5" spans="1:257" ht="20.149999999999999" customHeight="1" x14ac:dyDescent="0.55000000000000004">
      <c r="A5" s="347"/>
      <c r="B5" s="347"/>
      <c r="C5" s="849" t="str">
        <f>'432A'!C7</f>
        <v>Organization Name:</v>
      </c>
      <c r="D5" s="849"/>
      <c r="E5" s="850">
        <f>'432A'!D7</f>
        <v>0</v>
      </c>
      <c r="F5" s="851"/>
      <c r="G5" s="851"/>
      <c r="H5" s="851"/>
      <c r="I5" s="851"/>
      <c r="J5" s="851"/>
      <c r="K5" s="851"/>
      <c r="L5" s="851"/>
    </row>
    <row r="6" spans="1:257" ht="20.149999999999999" customHeight="1" x14ac:dyDescent="0.55000000000000004">
      <c r="A6" s="347"/>
      <c r="B6" s="347"/>
      <c r="C6" s="852" t="str">
        <f>+'432A'!C8</f>
        <v>Program Name/Services:</v>
      </c>
      <c r="D6" s="852"/>
      <c r="E6" s="853">
        <f>+'432A'!D8</f>
        <v>0</v>
      </c>
      <c r="F6" s="847"/>
      <c r="G6" s="847"/>
      <c r="H6" s="847"/>
      <c r="I6" s="847"/>
      <c r="J6" s="847"/>
      <c r="K6" s="847"/>
      <c r="L6" s="847"/>
    </row>
    <row r="7" spans="1:257" ht="20.149999999999999" customHeight="1" x14ac:dyDescent="0.55000000000000004">
      <c r="A7" s="342"/>
      <c r="B7" s="342"/>
      <c r="C7" s="647" t="str">
        <f>+'VENDOR PAGE 1'!B30</f>
        <v>Contract Number:</v>
      </c>
      <c r="D7" s="648"/>
      <c r="E7" s="846">
        <f>'432A'!J7</f>
        <v>0</v>
      </c>
      <c r="F7" s="847"/>
      <c r="G7" s="847"/>
      <c r="H7" s="847"/>
      <c r="I7" s="847"/>
      <c r="J7" s="847"/>
      <c r="K7" s="847"/>
      <c r="L7" s="847"/>
    </row>
    <row r="8" spans="1:257" ht="16" x14ac:dyDescent="0.4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257" ht="26" x14ac:dyDescent="0.65">
      <c r="A9" s="346"/>
      <c r="B9" s="346"/>
      <c r="C9" s="348" t="s">
        <v>243</v>
      </c>
      <c r="D9" s="346"/>
      <c r="E9" s="346"/>
      <c r="F9" s="346"/>
      <c r="G9" s="349"/>
      <c r="H9" s="346"/>
      <c r="I9" s="346"/>
      <c r="J9" s="346"/>
      <c r="K9" s="346"/>
      <c r="L9" s="346"/>
      <c r="M9" s="350"/>
      <c r="N9" s="350"/>
      <c r="O9" s="350"/>
      <c r="P9" s="350"/>
      <c r="Q9" s="350"/>
      <c r="R9" s="350"/>
      <c r="S9" s="350"/>
    </row>
    <row r="10" spans="1:257" ht="21" x14ac:dyDescent="0.55000000000000004">
      <c r="A10" s="348"/>
      <c r="B10" s="348"/>
      <c r="C10" s="348" t="s">
        <v>244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51"/>
      <c r="N10" s="351"/>
      <c r="O10" s="351"/>
      <c r="P10" s="351"/>
      <c r="Q10" s="351"/>
      <c r="R10" s="351"/>
      <c r="S10" s="351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52"/>
      <c r="FB10" s="352"/>
      <c r="FC10" s="352"/>
      <c r="FD10" s="352"/>
      <c r="FE10" s="352"/>
      <c r="FF10" s="352"/>
      <c r="FG10" s="352"/>
      <c r="FH10" s="352"/>
      <c r="FI10" s="352"/>
      <c r="FJ10" s="352"/>
      <c r="FK10" s="352"/>
      <c r="FL10" s="352"/>
      <c r="FM10" s="352"/>
      <c r="FN10" s="352"/>
      <c r="FO10" s="352"/>
      <c r="FP10" s="352"/>
      <c r="FQ10" s="352"/>
      <c r="FR10" s="352"/>
      <c r="FS10" s="352"/>
      <c r="FT10" s="352"/>
      <c r="FU10" s="352"/>
      <c r="FV10" s="352"/>
      <c r="FW10" s="352"/>
      <c r="FX10" s="352"/>
      <c r="FY10" s="352"/>
      <c r="FZ10" s="352"/>
      <c r="GA10" s="352"/>
      <c r="GB10" s="352"/>
      <c r="GC10" s="352"/>
      <c r="GD10" s="352"/>
      <c r="GE10" s="352"/>
      <c r="GF10" s="352"/>
      <c r="GG10" s="352"/>
      <c r="GH10" s="352"/>
      <c r="GI10" s="352"/>
      <c r="GJ10" s="352"/>
      <c r="GK10" s="352"/>
      <c r="GL10" s="352"/>
      <c r="GM10" s="352"/>
      <c r="GN10" s="352"/>
      <c r="GO10" s="352"/>
      <c r="GP10" s="352"/>
      <c r="GQ10" s="352"/>
      <c r="GR10" s="352"/>
      <c r="GS10" s="352"/>
      <c r="GT10" s="352"/>
      <c r="GU10" s="352"/>
      <c r="GV10" s="352"/>
      <c r="GW10" s="352"/>
      <c r="GX10" s="352"/>
      <c r="GY10" s="352"/>
      <c r="GZ10" s="352"/>
      <c r="HA10" s="352"/>
      <c r="HB10" s="352"/>
      <c r="HC10" s="352"/>
      <c r="HD10" s="352"/>
      <c r="HE10" s="352"/>
      <c r="HF10" s="352"/>
      <c r="HG10" s="352"/>
      <c r="HH10" s="352"/>
      <c r="HI10" s="352"/>
      <c r="HJ10" s="352"/>
      <c r="HK10" s="352"/>
      <c r="HL10" s="352"/>
      <c r="HM10" s="352"/>
      <c r="HN10" s="352"/>
      <c r="HO10" s="352"/>
      <c r="HP10" s="352"/>
      <c r="HQ10" s="352"/>
      <c r="HR10" s="352"/>
      <c r="HS10" s="352"/>
      <c r="HT10" s="352"/>
      <c r="HU10" s="352"/>
      <c r="HV10" s="352"/>
      <c r="HW10" s="352"/>
      <c r="HX10" s="352"/>
      <c r="HY10" s="352"/>
      <c r="HZ10" s="352"/>
      <c r="IA10" s="352"/>
      <c r="IB10" s="352"/>
      <c r="IC10" s="352"/>
      <c r="ID10" s="352"/>
      <c r="IE10" s="352"/>
      <c r="IF10" s="352"/>
      <c r="IG10" s="352"/>
      <c r="IH10" s="352"/>
      <c r="II10" s="352"/>
      <c r="IJ10" s="352"/>
      <c r="IK10" s="352"/>
      <c r="IL10" s="352"/>
      <c r="IM10" s="352"/>
      <c r="IN10" s="352"/>
      <c r="IO10" s="352"/>
      <c r="IP10" s="352"/>
      <c r="IQ10" s="352"/>
      <c r="IR10" s="352"/>
      <c r="IS10" s="352"/>
      <c r="IT10" s="352"/>
      <c r="IU10" s="352"/>
      <c r="IV10" s="352"/>
      <c r="IW10" s="352"/>
    </row>
    <row r="11" spans="1:257" ht="14.15" customHeight="1" x14ac:dyDescent="0.45">
      <c r="A11" s="341"/>
      <c r="B11" s="341"/>
      <c r="C11" s="341"/>
      <c r="D11" s="341"/>
      <c r="E11" s="341"/>
      <c r="F11" s="341"/>
      <c r="G11" s="346"/>
      <c r="H11" s="346"/>
      <c r="I11" s="346"/>
      <c r="J11" s="346"/>
      <c r="K11" s="346"/>
      <c r="L11" s="346"/>
      <c r="M11" s="350"/>
      <c r="N11" s="350"/>
      <c r="O11" s="350"/>
      <c r="P11" s="350"/>
      <c r="Q11" s="350"/>
      <c r="R11" s="350"/>
      <c r="S11" s="350"/>
    </row>
    <row r="12" spans="1:257" ht="16.5" customHeight="1" x14ac:dyDescent="0.55000000000000004">
      <c r="A12" s="341"/>
      <c r="B12" s="341"/>
      <c r="C12" s="353" t="s">
        <v>245</v>
      </c>
      <c r="D12" s="341"/>
      <c r="E12" s="341"/>
      <c r="F12" s="341"/>
      <c r="G12" s="346"/>
      <c r="H12" s="346"/>
      <c r="I12" s="346"/>
      <c r="J12" s="346"/>
      <c r="K12" s="346"/>
      <c r="L12" s="346"/>
      <c r="M12" s="350"/>
      <c r="N12" s="350"/>
      <c r="O12" s="350"/>
      <c r="P12" s="350"/>
      <c r="Q12" s="350"/>
      <c r="R12" s="350"/>
      <c r="S12" s="350"/>
    </row>
    <row r="13" spans="1:257" ht="15" customHeight="1" x14ac:dyDescent="0.4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50"/>
      <c r="N13" s="350"/>
      <c r="O13" s="350"/>
      <c r="P13" s="350"/>
      <c r="Q13" s="350"/>
      <c r="R13" s="350"/>
      <c r="S13" s="350"/>
    </row>
    <row r="14" spans="1:257" ht="18" customHeight="1" thickBot="1" x14ac:dyDescent="0.6">
      <c r="A14" s="348"/>
      <c r="B14" s="348"/>
      <c r="C14" s="354"/>
      <c r="D14" s="348" t="s">
        <v>246</v>
      </c>
      <c r="E14" s="348"/>
      <c r="F14" s="348"/>
      <c r="G14" s="348"/>
      <c r="H14" s="348"/>
      <c r="I14" s="348"/>
      <c r="J14" s="348"/>
      <c r="K14" s="348"/>
      <c r="L14" s="348"/>
      <c r="M14" s="351"/>
      <c r="N14" s="351"/>
      <c r="O14" s="351"/>
      <c r="P14" s="351"/>
      <c r="Q14" s="351"/>
      <c r="R14" s="351"/>
      <c r="S14" s="351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  <c r="HH14" s="352"/>
      <c r="HI14" s="352"/>
      <c r="HJ14" s="352"/>
      <c r="HK14" s="352"/>
      <c r="HL14" s="352"/>
      <c r="HM14" s="352"/>
      <c r="HN14" s="352"/>
      <c r="HO14" s="352"/>
      <c r="HP14" s="352"/>
      <c r="HQ14" s="352"/>
      <c r="HR14" s="352"/>
      <c r="HS14" s="352"/>
      <c r="HT14" s="352"/>
      <c r="HU14" s="352"/>
      <c r="HV14" s="352"/>
      <c r="HW14" s="352"/>
      <c r="HX14" s="352"/>
      <c r="HY14" s="352"/>
      <c r="HZ14" s="352"/>
      <c r="IA14" s="352"/>
      <c r="IB14" s="352"/>
      <c r="IC14" s="352"/>
      <c r="ID14" s="352"/>
      <c r="IE14" s="352"/>
      <c r="IF14" s="352"/>
      <c r="IG14" s="352"/>
      <c r="IH14" s="352"/>
      <c r="II14" s="352"/>
      <c r="IJ14" s="352"/>
      <c r="IK14" s="352"/>
      <c r="IL14" s="352"/>
      <c r="IM14" s="352"/>
      <c r="IN14" s="352"/>
      <c r="IO14" s="352"/>
      <c r="IP14" s="352"/>
      <c r="IQ14" s="352"/>
      <c r="IR14" s="352"/>
      <c r="IS14" s="352"/>
      <c r="IT14" s="352"/>
      <c r="IU14" s="352"/>
      <c r="IV14" s="352"/>
      <c r="IW14" s="352"/>
    </row>
    <row r="15" spans="1:257" ht="14.15" customHeight="1" x14ac:dyDescent="0.4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50"/>
      <c r="N15" s="350"/>
      <c r="O15" s="350"/>
      <c r="P15" s="350"/>
      <c r="Q15" s="350"/>
      <c r="R15" s="350"/>
      <c r="S15" s="350"/>
    </row>
    <row r="16" spans="1:257" ht="18" customHeight="1" thickBot="1" x14ac:dyDescent="0.6">
      <c r="A16" s="348"/>
      <c r="B16" s="348"/>
      <c r="C16" s="354"/>
      <c r="D16" s="348" t="s">
        <v>247</v>
      </c>
      <c r="E16" s="348"/>
      <c r="F16" s="348"/>
      <c r="G16" s="348"/>
      <c r="H16" s="348"/>
      <c r="I16" s="348"/>
      <c r="J16" s="348"/>
      <c r="K16" s="348"/>
      <c r="L16" s="348"/>
      <c r="M16" s="351"/>
      <c r="N16" s="351"/>
      <c r="O16" s="351"/>
      <c r="P16" s="351"/>
      <c r="Q16" s="351"/>
      <c r="R16" s="351"/>
      <c r="S16" s="351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2"/>
      <c r="DZ16" s="352"/>
      <c r="EA16" s="352"/>
      <c r="EB16" s="352"/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2"/>
      <c r="EN16" s="352"/>
      <c r="EO16" s="352"/>
      <c r="EP16" s="352"/>
      <c r="EQ16" s="352"/>
      <c r="ER16" s="352"/>
      <c r="ES16" s="352"/>
      <c r="ET16" s="352"/>
      <c r="EU16" s="352"/>
      <c r="EV16" s="352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52"/>
      <c r="FL16" s="352"/>
      <c r="FM16" s="352"/>
      <c r="FN16" s="352"/>
      <c r="FO16" s="352"/>
      <c r="FP16" s="352"/>
      <c r="FQ16" s="352"/>
      <c r="FR16" s="352"/>
      <c r="FS16" s="352"/>
      <c r="FT16" s="352"/>
      <c r="FU16" s="352"/>
      <c r="FV16" s="352"/>
      <c r="FW16" s="352"/>
      <c r="FX16" s="352"/>
      <c r="FY16" s="352"/>
      <c r="FZ16" s="352"/>
      <c r="GA16" s="352"/>
      <c r="GB16" s="352"/>
      <c r="GC16" s="352"/>
      <c r="GD16" s="352"/>
      <c r="GE16" s="352"/>
      <c r="GF16" s="352"/>
      <c r="GG16" s="352"/>
      <c r="GH16" s="352"/>
      <c r="GI16" s="352"/>
      <c r="GJ16" s="352"/>
      <c r="GK16" s="352"/>
      <c r="GL16" s="352"/>
      <c r="GM16" s="352"/>
      <c r="GN16" s="352"/>
      <c r="GO16" s="352"/>
      <c r="GP16" s="352"/>
      <c r="GQ16" s="352"/>
      <c r="GR16" s="352"/>
      <c r="GS16" s="352"/>
      <c r="GT16" s="352"/>
      <c r="GU16" s="352"/>
      <c r="GV16" s="352"/>
      <c r="GW16" s="352"/>
      <c r="GX16" s="352"/>
      <c r="GY16" s="352"/>
      <c r="GZ16" s="352"/>
      <c r="HA16" s="352"/>
      <c r="HB16" s="352"/>
      <c r="HC16" s="352"/>
      <c r="HD16" s="352"/>
      <c r="HE16" s="352"/>
      <c r="HF16" s="352"/>
      <c r="HG16" s="352"/>
      <c r="HH16" s="352"/>
      <c r="HI16" s="352"/>
      <c r="HJ16" s="352"/>
      <c r="HK16" s="352"/>
      <c r="HL16" s="352"/>
      <c r="HM16" s="352"/>
      <c r="HN16" s="352"/>
      <c r="HO16" s="352"/>
      <c r="HP16" s="352"/>
      <c r="HQ16" s="352"/>
      <c r="HR16" s="352"/>
      <c r="HS16" s="352"/>
      <c r="HT16" s="352"/>
      <c r="HU16" s="352"/>
      <c r="HV16" s="352"/>
      <c r="HW16" s="352"/>
      <c r="HX16" s="352"/>
      <c r="HY16" s="352"/>
      <c r="HZ16" s="352"/>
      <c r="IA16" s="352"/>
      <c r="IB16" s="352"/>
      <c r="IC16" s="352"/>
      <c r="ID16" s="352"/>
      <c r="IE16" s="352"/>
      <c r="IF16" s="352"/>
      <c r="IG16" s="352"/>
      <c r="IH16" s="352"/>
      <c r="II16" s="352"/>
      <c r="IJ16" s="352"/>
      <c r="IK16" s="352"/>
      <c r="IL16" s="352"/>
      <c r="IM16" s="352"/>
      <c r="IN16" s="352"/>
      <c r="IO16" s="352"/>
      <c r="IP16" s="352"/>
      <c r="IQ16" s="352"/>
      <c r="IR16" s="352"/>
      <c r="IS16" s="352"/>
      <c r="IT16" s="352"/>
      <c r="IU16" s="352"/>
      <c r="IV16" s="352"/>
      <c r="IW16" s="352"/>
    </row>
    <row r="17" spans="1:257" ht="14.15" customHeight="1" x14ac:dyDescent="0.55000000000000004">
      <c r="A17" s="348"/>
      <c r="B17" s="348"/>
      <c r="C17" s="355"/>
      <c r="D17" s="348"/>
      <c r="E17" s="348"/>
      <c r="F17" s="348"/>
      <c r="G17" s="348"/>
      <c r="H17" s="348"/>
      <c r="I17" s="348"/>
      <c r="J17" s="348"/>
      <c r="K17" s="348"/>
      <c r="L17" s="348"/>
      <c r="M17" s="351"/>
      <c r="N17" s="351"/>
      <c r="O17" s="351"/>
      <c r="P17" s="351"/>
      <c r="Q17" s="351"/>
      <c r="R17" s="351"/>
      <c r="S17" s="351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  <c r="FL17" s="352"/>
      <c r="FM17" s="352"/>
      <c r="FN17" s="352"/>
      <c r="FO17" s="352"/>
      <c r="FP17" s="352"/>
      <c r="FQ17" s="352"/>
      <c r="FR17" s="352"/>
      <c r="FS17" s="352"/>
      <c r="FT17" s="352"/>
      <c r="FU17" s="352"/>
      <c r="FV17" s="352"/>
      <c r="FW17" s="352"/>
      <c r="FX17" s="352"/>
      <c r="FY17" s="352"/>
      <c r="FZ17" s="352"/>
      <c r="GA17" s="352"/>
      <c r="GB17" s="352"/>
      <c r="GC17" s="352"/>
      <c r="GD17" s="352"/>
      <c r="GE17" s="352"/>
      <c r="GF17" s="352"/>
      <c r="GG17" s="352"/>
      <c r="GH17" s="352"/>
      <c r="GI17" s="352"/>
      <c r="GJ17" s="352"/>
      <c r="GK17" s="352"/>
      <c r="GL17" s="352"/>
      <c r="GM17" s="352"/>
      <c r="GN17" s="352"/>
      <c r="GO17" s="352"/>
      <c r="GP17" s="352"/>
      <c r="GQ17" s="352"/>
      <c r="GR17" s="352"/>
      <c r="GS17" s="352"/>
      <c r="GT17" s="352"/>
      <c r="GU17" s="352"/>
      <c r="GV17" s="352"/>
      <c r="GW17" s="352"/>
      <c r="GX17" s="352"/>
      <c r="GY17" s="352"/>
      <c r="GZ17" s="352"/>
      <c r="HA17" s="352"/>
      <c r="HB17" s="352"/>
      <c r="HC17" s="352"/>
      <c r="HD17" s="352"/>
      <c r="HE17" s="352"/>
      <c r="HF17" s="352"/>
      <c r="HG17" s="352"/>
      <c r="HH17" s="352"/>
      <c r="HI17" s="352"/>
      <c r="HJ17" s="352"/>
      <c r="HK17" s="352"/>
      <c r="HL17" s="352"/>
      <c r="HM17" s="352"/>
      <c r="HN17" s="352"/>
      <c r="HO17" s="352"/>
      <c r="HP17" s="352"/>
      <c r="HQ17" s="352"/>
      <c r="HR17" s="352"/>
      <c r="HS17" s="352"/>
      <c r="HT17" s="352"/>
      <c r="HU17" s="352"/>
      <c r="HV17" s="352"/>
      <c r="HW17" s="352"/>
      <c r="HX17" s="352"/>
      <c r="HY17" s="352"/>
      <c r="HZ17" s="352"/>
      <c r="IA17" s="352"/>
      <c r="IB17" s="352"/>
      <c r="IC17" s="352"/>
      <c r="ID17" s="352"/>
      <c r="IE17" s="352"/>
      <c r="IF17" s="352"/>
      <c r="IG17" s="352"/>
      <c r="IH17" s="352"/>
      <c r="II17" s="352"/>
      <c r="IJ17" s="352"/>
      <c r="IK17" s="352"/>
      <c r="IL17" s="352"/>
      <c r="IM17" s="352"/>
      <c r="IN17" s="352"/>
      <c r="IO17" s="352"/>
      <c r="IP17" s="352"/>
      <c r="IQ17" s="352"/>
      <c r="IR17" s="352"/>
      <c r="IS17" s="352"/>
      <c r="IT17" s="352"/>
      <c r="IU17" s="352"/>
      <c r="IV17" s="352"/>
      <c r="IW17" s="352"/>
    </row>
    <row r="18" spans="1:257" ht="18" customHeight="1" thickBot="1" x14ac:dyDescent="0.6">
      <c r="A18" s="348"/>
      <c r="B18" s="348"/>
      <c r="C18" s="354"/>
      <c r="D18" s="348" t="s">
        <v>248</v>
      </c>
      <c r="E18" s="348"/>
      <c r="F18" s="348"/>
      <c r="G18" s="348"/>
      <c r="H18" s="348"/>
      <c r="I18" s="348"/>
      <c r="J18" s="348"/>
      <c r="K18" s="348"/>
      <c r="L18" s="348"/>
      <c r="M18" s="351"/>
      <c r="N18" s="351"/>
      <c r="O18" s="351"/>
      <c r="P18" s="351"/>
      <c r="Q18" s="351"/>
      <c r="R18" s="351"/>
      <c r="S18" s="351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  <c r="FL18" s="352"/>
      <c r="FM18" s="352"/>
      <c r="FN18" s="352"/>
      <c r="FO18" s="352"/>
      <c r="FP18" s="352"/>
      <c r="FQ18" s="352"/>
      <c r="FR18" s="352"/>
      <c r="FS18" s="352"/>
      <c r="FT18" s="352"/>
      <c r="FU18" s="352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52"/>
      <c r="GQ18" s="352"/>
      <c r="GR18" s="352"/>
      <c r="GS18" s="352"/>
      <c r="GT18" s="352"/>
      <c r="GU18" s="352"/>
      <c r="GV18" s="352"/>
      <c r="GW18" s="352"/>
      <c r="GX18" s="352"/>
      <c r="GY18" s="352"/>
      <c r="GZ18" s="352"/>
      <c r="HA18" s="352"/>
      <c r="HB18" s="352"/>
      <c r="HC18" s="352"/>
      <c r="HD18" s="352"/>
      <c r="HE18" s="352"/>
      <c r="HF18" s="352"/>
      <c r="HG18" s="352"/>
      <c r="HH18" s="352"/>
      <c r="HI18" s="352"/>
      <c r="HJ18" s="352"/>
      <c r="HK18" s="352"/>
      <c r="HL18" s="352"/>
      <c r="HM18" s="352"/>
      <c r="HN18" s="352"/>
      <c r="HO18" s="352"/>
      <c r="HP18" s="352"/>
      <c r="HQ18" s="352"/>
      <c r="HR18" s="352"/>
      <c r="HS18" s="352"/>
      <c r="HT18" s="352"/>
      <c r="HU18" s="352"/>
      <c r="HV18" s="352"/>
      <c r="HW18" s="352"/>
      <c r="HX18" s="352"/>
      <c r="HY18" s="352"/>
      <c r="HZ18" s="352"/>
      <c r="IA18" s="352"/>
      <c r="IB18" s="352"/>
      <c r="IC18" s="352"/>
      <c r="ID18" s="352"/>
      <c r="IE18" s="352"/>
      <c r="IF18" s="352"/>
      <c r="IG18" s="352"/>
      <c r="IH18" s="352"/>
      <c r="II18" s="352"/>
      <c r="IJ18" s="352"/>
      <c r="IK18" s="352"/>
      <c r="IL18" s="352"/>
      <c r="IM18" s="352"/>
      <c r="IN18" s="352"/>
      <c r="IO18" s="352"/>
      <c r="IP18" s="352"/>
      <c r="IQ18" s="352"/>
      <c r="IR18" s="352"/>
      <c r="IS18" s="352"/>
      <c r="IT18" s="352"/>
      <c r="IU18" s="352"/>
      <c r="IV18" s="352"/>
      <c r="IW18" s="352"/>
    </row>
    <row r="19" spans="1:257" ht="14.15" customHeight="1" x14ac:dyDescent="0.55000000000000004">
      <c r="A19" s="348"/>
      <c r="B19" s="348"/>
      <c r="C19" s="355"/>
      <c r="D19" s="348"/>
      <c r="E19" s="348"/>
      <c r="F19" s="348"/>
      <c r="G19" s="348"/>
      <c r="H19" s="348"/>
      <c r="I19" s="348"/>
      <c r="J19" s="348"/>
      <c r="K19" s="348"/>
      <c r="L19" s="348"/>
      <c r="M19" s="351"/>
      <c r="N19" s="351"/>
      <c r="O19" s="351"/>
      <c r="P19" s="351"/>
      <c r="Q19" s="351"/>
      <c r="R19" s="351"/>
      <c r="S19" s="351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52"/>
      <c r="FL19" s="352"/>
      <c r="FM19" s="352"/>
      <c r="FN19" s="352"/>
      <c r="FO19" s="352"/>
      <c r="FP19" s="352"/>
      <c r="FQ19" s="352"/>
      <c r="FR19" s="352"/>
      <c r="FS19" s="352"/>
      <c r="FT19" s="352"/>
      <c r="FU19" s="352"/>
      <c r="FV19" s="352"/>
      <c r="FW19" s="352"/>
      <c r="FX19" s="352"/>
      <c r="FY19" s="352"/>
      <c r="FZ19" s="352"/>
      <c r="GA19" s="352"/>
      <c r="GB19" s="352"/>
      <c r="GC19" s="352"/>
      <c r="GD19" s="352"/>
      <c r="GE19" s="352"/>
      <c r="GF19" s="352"/>
      <c r="GG19" s="352"/>
      <c r="GH19" s="352"/>
      <c r="GI19" s="352"/>
      <c r="GJ19" s="352"/>
      <c r="GK19" s="352"/>
      <c r="GL19" s="352"/>
      <c r="GM19" s="352"/>
      <c r="GN19" s="352"/>
      <c r="GO19" s="352"/>
      <c r="GP19" s="352"/>
      <c r="GQ19" s="352"/>
      <c r="GR19" s="352"/>
      <c r="GS19" s="352"/>
      <c r="GT19" s="352"/>
      <c r="GU19" s="352"/>
      <c r="GV19" s="352"/>
      <c r="GW19" s="352"/>
      <c r="GX19" s="352"/>
      <c r="GY19" s="352"/>
      <c r="GZ19" s="352"/>
      <c r="HA19" s="352"/>
      <c r="HB19" s="352"/>
      <c r="HC19" s="352"/>
      <c r="HD19" s="352"/>
      <c r="HE19" s="352"/>
      <c r="HF19" s="352"/>
      <c r="HG19" s="352"/>
      <c r="HH19" s="352"/>
      <c r="HI19" s="352"/>
      <c r="HJ19" s="352"/>
      <c r="HK19" s="352"/>
      <c r="HL19" s="352"/>
      <c r="HM19" s="352"/>
      <c r="HN19" s="352"/>
      <c r="HO19" s="352"/>
      <c r="HP19" s="352"/>
      <c r="HQ19" s="352"/>
      <c r="HR19" s="352"/>
      <c r="HS19" s="352"/>
      <c r="HT19" s="352"/>
      <c r="HU19" s="352"/>
      <c r="HV19" s="352"/>
      <c r="HW19" s="352"/>
      <c r="HX19" s="352"/>
      <c r="HY19" s="352"/>
      <c r="HZ19" s="352"/>
      <c r="IA19" s="352"/>
      <c r="IB19" s="352"/>
      <c r="IC19" s="352"/>
      <c r="ID19" s="352"/>
      <c r="IE19" s="352"/>
      <c r="IF19" s="352"/>
      <c r="IG19" s="352"/>
      <c r="IH19" s="352"/>
      <c r="II19" s="352"/>
      <c r="IJ19" s="352"/>
      <c r="IK19" s="352"/>
      <c r="IL19" s="352"/>
      <c r="IM19" s="352"/>
      <c r="IN19" s="352"/>
      <c r="IO19" s="352"/>
      <c r="IP19" s="352"/>
      <c r="IQ19" s="352"/>
      <c r="IR19" s="352"/>
      <c r="IS19" s="352"/>
      <c r="IT19" s="352"/>
      <c r="IU19" s="352"/>
      <c r="IV19" s="352"/>
      <c r="IW19" s="352"/>
    </row>
    <row r="20" spans="1:257" ht="18" customHeight="1" thickBot="1" x14ac:dyDescent="0.6">
      <c r="A20" s="348"/>
      <c r="B20" s="348"/>
      <c r="C20" s="354"/>
      <c r="D20" s="348" t="s">
        <v>249</v>
      </c>
      <c r="E20" s="348"/>
      <c r="F20" s="348"/>
      <c r="G20" s="348"/>
      <c r="H20" s="348"/>
      <c r="I20" s="348"/>
      <c r="J20" s="348"/>
      <c r="K20" s="348"/>
      <c r="L20" s="348"/>
      <c r="M20" s="351"/>
      <c r="N20" s="351"/>
      <c r="O20" s="351"/>
      <c r="P20" s="351"/>
      <c r="Q20" s="351"/>
      <c r="R20" s="351"/>
      <c r="S20" s="351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52"/>
      <c r="FL20" s="352"/>
      <c r="FM20" s="352"/>
      <c r="FN20" s="352"/>
      <c r="FO20" s="352"/>
      <c r="FP20" s="352"/>
      <c r="FQ20" s="352"/>
      <c r="FR20" s="352"/>
      <c r="FS20" s="352"/>
      <c r="FT20" s="352"/>
      <c r="FU20" s="352"/>
      <c r="FV20" s="352"/>
      <c r="FW20" s="352"/>
      <c r="FX20" s="352"/>
      <c r="FY20" s="352"/>
      <c r="FZ20" s="352"/>
      <c r="GA20" s="352"/>
      <c r="GB20" s="352"/>
      <c r="GC20" s="352"/>
      <c r="GD20" s="352"/>
      <c r="GE20" s="352"/>
      <c r="GF20" s="352"/>
      <c r="GG20" s="352"/>
      <c r="GH20" s="352"/>
      <c r="GI20" s="352"/>
      <c r="GJ20" s="352"/>
      <c r="GK20" s="352"/>
      <c r="GL20" s="352"/>
      <c r="GM20" s="352"/>
      <c r="GN20" s="352"/>
      <c r="GO20" s="352"/>
      <c r="GP20" s="352"/>
      <c r="GQ20" s="352"/>
      <c r="GR20" s="352"/>
      <c r="GS20" s="352"/>
      <c r="GT20" s="352"/>
      <c r="GU20" s="352"/>
      <c r="GV20" s="352"/>
      <c r="GW20" s="352"/>
      <c r="GX20" s="352"/>
      <c r="GY20" s="352"/>
      <c r="GZ20" s="352"/>
      <c r="HA20" s="352"/>
      <c r="HB20" s="352"/>
      <c r="HC20" s="352"/>
      <c r="HD20" s="352"/>
      <c r="HE20" s="352"/>
      <c r="HF20" s="352"/>
      <c r="HG20" s="352"/>
      <c r="HH20" s="352"/>
      <c r="HI20" s="352"/>
      <c r="HJ20" s="352"/>
      <c r="HK20" s="352"/>
      <c r="HL20" s="352"/>
      <c r="HM20" s="352"/>
      <c r="HN20" s="352"/>
      <c r="HO20" s="352"/>
      <c r="HP20" s="352"/>
      <c r="HQ20" s="352"/>
      <c r="HR20" s="352"/>
      <c r="HS20" s="352"/>
      <c r="HT20" s="352"/>
      <c r="HU20" s="352"/>
      <c r="HV20" s="352"/>
      <c r="HW20" s="352"/>
      <c r="HX20" s="352"/>
      <c r="HY20" s="352"/>
      <c r="HZ20" s="352"/>
      <c r="IA20" s="352"/>
      <c r="IB20" s="352"/>
      <c r="IC20" s="352"/>
      <c r="ID20" s="352"/>
      <c r="IE20" s="352"/>
      <c r="IF20" s="352"/>
      <c r="IG20" s="352"/>
      <c r="IH20" s="352"/>
      <c r="II20" s="352"/>
      <c r="IJ20" s="352"/>
      <c r="IK20" s="352"/>
      <c r="IL20" s="352"/>
      <c r="IM20" s="352"/>
      <c r="IN20" s="352"/>
      <c r="IO20" s="352"/>
      <c r="IP20" s="352"/>
      <c r="IQ20" s="352"/>
      <c r="IR20" s="352"/>
      <c r="IS20" s="352"/>
      <c r="IT20" s="352"/>
      <c r="IU20" s="352"/>
      <c r="IV20" s="352"/>
      <c r="IW20" s="352"/>
    </row>
    <row r="21" spans="1:257" ht="14.15" customHeight="1" x14ac:dyDescent="0.55000000000000004">
      <c r="A21" s="348"/>
      <c r="B21" s="348"/>
      <c r="C21" s="355"/>
      <c r="D21" s="348"/>
      <c r="E21" s="348"/>
      <c r="F21" s="348"/>
      <c r="G21" s="348"/>
      <c r="H21" s="348"/>
      <c r="I21" s="348"/>
      <c r="J21" s="348"/>
      <c r="K21" s="348"/>
      <c r="L21" s="348"/>
      <c r="M21" s="351"/>
      <c r="N21" s="351"/>
      <c r="O21" s="351"/>
      <c r="P21" s="351"/>
      <c r="Q21" s="351"/>
      <c r="R21" s="351"/>
      <c r="S21" s="351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2"/>
      <c r="DV21" s="352"/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2"/>
      <c r="EQ21" s="352"/>
      <c r="ER21" s="352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52"/>
      <c r="FL21" s="352"/>
      <c r="FM21" s="352"/>
      <c r="FN21" s="352"/>
      <c r="FO21" s="352"/>
      <c r="FP21" s="352"/>
      <c r="FQ21" s="352"/>
      <c r="FR21" s="352"/>
      <c r="FS21" s="352"/>
      <c r="FT21" s="352"/>
      <c r="FU21" s="352"/>
      <c r="FV21" s="352"/>
      <c r="FW21" s="352"/>
      <c r="FX21" s="352"/>
      <c r="FY21" s="352"/>
      <c r="FZ21" s="352"/>
      <c r="GA21" s="352"/>
      <c r="GB21" s="352"/>
      <c r="GC21" s="352"/>
      <c r="GD21" s="352"/>
      <c r="GE21" s="352"/>
      <c r="GF21" s="352"/>
      <c r="GG21" s="352"/>
      <c r="GH21" s="352"/>
      <c r="GI21" s="352"/>
      <c r="GJ21" s="352"/>
      <c r="GK21" s="352"/>
      <c r="GL21" s="352"/>
      <c r="GM21" s="352"/>
      <c r="GN21" s="352"/>
      <c r="GO21" s="352"/>
      <c r="GP21" s="352"/>
      <c r="GQ21" s="352"/>
      <c r="GR21" s="352"/>
      <c r="GS21" s="352"/>
      <c r="GT21" s="352"/>
      <c r="GU21" s="352"/>
      <c r="GV21" s="352"/>
      <c r="GW21" s="352"/>
      <c r="GX21" s="352"/>
      <c r="GY21" s="352"/>
      <c r="GZ21" s="352"/>
      <c r="HA21" s="352"/>
      <c r="HB21" s="352"/>
      <c r="HC21" s="352"/>
      <c r="HD21" s="352"/>
      <c r="HE21" s="352"/>
      <c r="HF21" s="352"/>
      <c r="HG21" s="352"/>
      <c r="HH21" s="352"/>
      <c r="HI21" s="352"/>
      <c r="HJ21" s="352"/>
      <c r="HK21" s="352"/>
      <c r="HL21" s="352"/>
      <c r="HM21" s="352"/>
      <c r="HN21" s="352"/>
      <c r="HO21" s="352"/>
      <c r="HP21" s="352"/>
      <c r="HQ21" s="352"/>
      <c r="HR21" s="352"/>
      <c r="HS21" s="352"/>
      <c r="HT21" s="352"/>
      <c r="HU21" s="352"/>
      <c r="HV21" s="352"/>
      <c r="HW21" s="352"/>
      <c r="HX21" s="352"/>
      <c r="HY21" s="352"/>
      <c r="HZ21" s="352"/>
      <c r="IA21" s="352"/>
      <c r="IB21" s="352"/>
      <c r="IC21" s="352"/>
      <c r="ID21" s="352"/>
      <c r="IE21" s="352"/>
      <c r="IF21" s="352"/>
      <c r="IG21" s="352"/>
      <c r="IH21" s="352"/>
      <c r="II21" s="352"/>
      <c r="IJ21" s="352"/>
      <c r="IK21" s="352"/>
      <c r="IL21" s="352"/>
      <c r="IM21" s="352"/>
      <c r="IN21" s="352"/>
      <c r="IO21" s="352"/>
      <c r="IP21" s="352"/>
      <c r="IQ21" s="352"/>
      <c r="IR21" s="352"/>
      <c r="IS21" s="352"/>
      <c r="IT21" s="352"/>
      <c r="IU21" s="352"/>
      <c r="IV21" s="352"/>
      <c r="IW21" s="352"/>
    </row>
    <row r="22" spans="1:257" ht="18" customHeight="1" thickBot="1" x14ac:dyDescent="0.6">
      <c r="A22" s="348"/>
      <c r="B22" s="348"/>
      <c r="C22" s="354"/>
      <c r="D22" s="348" t="s">
        <v>250</v>
      </c>
      <c r="E22" s="348"/>
      <c r="F22" s="348"/>
      <c r="G22" s="348"/>
      <c r="H22" s="348"/>
      <c r="I22" s="348"/>
      <c r="J22" s="348"/>
      <c r="K22" s="348"/>
      <c r="L22" s="348"/>
      <c r="M22" s="351"/>
      <c r="N22" s="351"/>
      <c r="O22" s="351"/>
      <c r="P22" s="351"/>
      <c r="Q22" s="351"/>
      <c r="R22" s="351"/>
      <c r="S22" s="351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2"/>
      <c r="FL22" s="352"/>
      <c r="FM22" s="352"/>
      <c r="FN22" s="352"/>
      <c r="FO22" s="352"/>
      <c r="FP22" s="352"/>
      <c r="FQ22" s="352"/>
      <c r="FR22" s="352"/>
      <c r="FS22" s="352"/>
      <c r="FT22" s="352"/>
      <c r="FU22" s="352"/>
      <c r="FV22" s="352"/>
      <c r="FW22" s="352"/>
      <c r="FX22" s="352"/>
      <c r="FY22" s="352"/>
      <c r="FZ22" s="352"/>
      <c r="GA22" s="352"/>
      <c r="GB22" s="352"/>
      <c r="GC22" s="352"/>
      <c r="GD22" s="352"/>
      <c r="GE22" s="352"/>
      <c r="GF22" s="352"/>
      <c r="GG22" s="352"/>
      <c r="GH22" s="352"/>
      <c r="GI22" s="352"/>
      <c r="GJ22" s="352"/>
      <c r="GK22" s="352"/>
      <c r="GL22" s="352"/>
      <c r="GM22" s="352"/>
      <c r="GN22" s="352"/>
      <c r="GO22" s="352"/>
      <c r="GP22" s="352"/>
      <c r="GQ22" s="352"/>
      <c r="GR22" s="352"/>
      <c r="GS22" s="352"/>
      <c r="GT22" s="352"/>
      <c r="GU22" s="352"/>
      <c r="GV22" s="352"/>
      <c r="GW22" s="352"/>
      <c r="GX22" s="352"/>
      <c r="GY22" s="352"/>
      <c r="GZ22" s="352"/>
      <c r="HA22" s="352"/>
      <c r="HB22" s="352"/>
      <c r="HC22" s="352"/>
      <c r="HD22" s="352"/>
      <c r="HE22" s="352"/>
      <c r="HF22" s="352"/>
      <c r="HG22" s="352"/>
      <c r="HH22" s="352"/>
      <c r="HI22" s="352"/>
      <c r="HJ22" s="352"/>
      <c r="HK22" s="352"/>
      <c r="HL22" s="352"/>
      <c r="HM22" s="352"/>
      <c r="HN22" s="352"/>
      <c r="HO22" s="352"/>
      <c r="HP22" s="352"/>
      <c r="HQ22" s="352"/>
      <c r="HR22" s="352"/>
      <c r="HS22" s="352"/>
      <c r="HT22" s="352"/>
      <c r="HU22" s="352"/>
      <c r="HV22" s="352"/>
      <c r="HW22" s="352"/>
      <c r="HX22" s="352"/>
      <c r="HY22" s="352"/>
      <c r="HZ22" s="352"/>
      <c r="IA22" s="352"/>
      <c r="IB22" s="352"/>
      <c r="IC22" s="352"/>
      <c r="ID22" s="352"/>
      <c r="IE22" s="352"/>
      <c r="IF22" s="352"/>
      <c r="IG22" s="352"/>
      <c r="IH22" s="352"/>
      <c r="II22" s="352"/>
      <c r="IJ22" s="352"/>
      <c r="IK22" s="352"/>
      <c r="IL22" s="352"/>
      <c r="IM22" s="352"/>
      <c r="IN22" s="352"/>
      <c r="IO22" s="352"/>
      <c r="IP22" s="352"/>
      <c r="IQ22" s="352"/>
      <c r="IR22" s="352"/>
      <c r="IS22" s="352"/>
      <c r="IT22" s="352"/>
      <c r="IU22" s="352"/>
      <c r="IV22" s="352"/>
      <c r="IW22" s="352"/>
    </row>
    <row r="23" spans="1:257" ht="14.15" customHeight="1" x14ac:dyDescent="0.55000000000000004">
      <c r="A23" s="348"/>
      <c r="B23" s="348"/>
      <c r="C23" s="355"/>
      <c r="D23" s="348"/>
      <c r="E23" s="348"/>
      <c r="F23" s="348"/>
      <c r="G23" s="348"/>
      <c r="H23" s="348"/>
      <c r="I23" s="348"/>
      <c r="J23" s="348"/>
      <c r="K23" s="348"/>
      <c r="L23" s="348"/>
      <c r="M23" s="351"/>
      <c r="N23" s="351"/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2"/>
      <c r="GS23" s="352"/>
      <c r="GT23" s="352"/>
      <c r="GU23" s="352"/>
      <c r="GV23" s="352"/>
      <c r="GW23" s="352"/>
      <c r="GX23" s="352"/>
      <c r="GY23" s="352"/>
      <c r="GZ23" s="352"/>
      <c r="HA23" s="352"/>
      <c r="HB23" s="352"/>
      <c r="HC23" s="352"/>
      <c r="HD23" s="352"/>
      <c r="HE23" s="352"/>
      <c r="HF23" s="352"/>
      <c r="HG23" s="352"/>
      <c r="HH23" s="352"/>
      <c r="HI23" s="352"/>
      <c r="HJ23" s="352"/>
      <c r="HK23" s="352"/>
      <c r="HL23" s="352"/>
      <c r="HM23" s="352"/>
      <c r="HN23" s="352"/>
      <c r="HO23" s="352"/>
      <c r="HP23" s="352"/>
      <c r="HQ23" s="352"/>
      <c r="HR23" s="352"/>
      <c r="HS23" s="352"/>
      <c r="HT23" s="352"/>
      <c r="HU23" s="352"/>
      <c r="HV23" s="352"/>
      <c r="HW23" s="352"/>
      <c r="HX23" s="352"/>
      <c r="HY23" s="352"/>
      <c r="HZ23" s="352"/>
      <c r="IA23" s="352"/>
      <c r="IB23" s="352"/>
      <c r="IC23" s="352"/>
      <c r="ID23" s="352"/>
      <c r="IE23" s="352"/>
      <c r="IF23" s="352"/>
      <c r="IG23" s="352"/>
      <c r="IH23" s="352"/>
      <c r="II23" s="352"/>
      <c r="IJ23" s="352"/>
      <c r="IK23" s="352"/>
      <c r="IL23" s="352"/>
      <c r="IM23" s="352"/>
      <c r="IN23" s="352"/>
      <c r="IO23" s="352"/>
      <c r="IP23" s="352"/>
      <c r="IQ23" s="352"/>
      <c r="IR23" s="352"/>
      <c r="IS23" s="352"/>
      <c r="IT23" s="352"/>
      <c r="IU23" s="352"/>
      <c r="IV23" s="352"/>
      <c r="IW23" s="352"/>
    </row>
    <row r="24" spans="1:257" ht="18" customHeight="1" thickBot="1" x14ac:dyDescent="0.6">
      <c r="A24" s="348"/>
      <c r="B24" s="348"/>
      <c r="C24" s="354"/>
      <c r="D24" s="348" t="s">
        <v>251</v>
      </c>
      <c r="E24" s="348"/>
      <c r="F24" s="348"/>
      <c r="G24" s="348"/>
      <c r="H24" s="348"/>
      <c r="I24" s="348"/>
      <c r="J24" s="348"/>
      <c r="K24" s="348"/>
      <c r="L24" s="348"/>
      <c r="M24" s="351"/>
      <c r="N24" s="351"/>
      <c r="O24" s="351"/>
      <c r="P24" s="351"/>
      <c r="Q24" s="351"/>
      <c r="R24" s="351"/>
      <c r="S24" s="351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2"/>
      <c r="FL24" s="352"/>
      <c r="FM24" s="352"/>
      <c r="FN24" s="352"/>
      <c r="FO24" s="352"/>
      <c r="FP24" s="352"/>
      <c r="FQ24" s="352"/>
      <c r="FR24" s="352"/>
      <c r="FS24" s="352"/>
      <c r="FT24" s="352"/>
      <c r="FU24" s="352"/>
      <c r="FV24" s="352"/>
      <c r="FW24" s="352"/>
      <c r="FX24" s="352"/>
      <c r="FY24" s="352"/>
      <c r="FZ24" s="352"/>
      <c r="GA24" s="352"/>
      <c r="GB24" s="352"/>
      <c r="GC24" s="352"/>
      <c r="GD24" s="352"/>
      <c r="GE24" s="352"/>
      <c r="GF24" s="352"/>
      <c r="GG24" s="352"/>
      <c r="GH24" s="352"/>
      <c r="GI24" s="352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352"/>
      <c r="GU24" s="352"/>
      <c r="GV24" s="352"/>
      <c r="GW24" s="352"/>
      <c r="GX24" s="352"/>
      <c r="GY24" s="352"/>
      <c r="GZ24" s="352"/>
      <c r="HA24" s="352"/>
      <c r="HB24" s="352"/>
      <c r="HC24" s="352"/>
      <c r="HD24" s="352"/>
      <c r="HE24" s="352"/>
      <c r="HF24" s="352"/>
      <c r="HG24" s="352"/>
      <c r="HH24" s="352"/>
      <c r="HI24" s="352"/>
      <c r="HJ24" s="352"/>
      <c r="HK24" s="352"/>
      <c r="HL24" s="352"/>
      <c r="HM24" s="352"/>
      <c r="HN24" s="352"/>
      <c r="HO24" s="352"/>
      <c r="HP24" s="352"/>
      <c r="HQ24" s="352"/>
      <c r="HR24" s="352"/>
      <c r="HS24" s="352"/>
      <c r="HT24" s="352"/>
      <c r="HU24" s="352"/>
      <c r="HV24" s="352"/>
      <c r="HW24" s="352"/>
      <c r="HX24" s="352"/>
      <c r="HY24" s="352"/>
      <c r="HZ24" s="352"/>
      <c r="IA24" s="352"/>
      <c r="IB24" s="352"/>
      <c r="IC24" s="352"/>
      <c r="ID24" s="352"/>
      <c r="IE24" s="352"/>
      <c r="IF24" s="352"/>
      <c r="IG24" s="352"/>
      <c r="IH24" s="352"/>
      <c r="II24" s="352"/>
      <c r="IJ24" s="352"/>
      <c r="IK24" s="352"/>
      <c r="IL24" s="352"/>
      <c r="IM24" s="352"/>
      <c r="IN24" s="352"/>
      <c r="IO24" s="352"/>
      <c r="IP24" s="352"/>
      <c r="IQ24" s="352"/>
      <c r="IR24" s="352"/>
      <c r="IS24" s="352"/>
      <c r="IT24" s="352"/>
      <c r="IU24" s="352"/>
      <c r="IV24" s="352"/>
      <c r="IW24" s="352"/>
    </row>
    <row r="25" spans="1:257" ht="14.15" customHeight="1" x14ac:dyDescent="0.55000000000000004">
      <c r="A25" s="348"/>
      <c r="B25" s="348"/>
      <c r="C25" s="355"/>
      <c r="D25" s="348"/>
      <c r="E25" s="348"/>
      <c r="F25" s="356"/>
      <c r="G25" s="348"/>
      <c r="H25" s="348"/>
      <c r="I25" s="356"/>
      <c r="J25" s="348"/>
      <c r="K25" s="348"/>
      <c r="L25" s="348"/>
      <c r="M25" s="351"/>
      <c r="N25" s="351"/>
      <c r="O25" s="351"/>
      <c r="P25" s="351"/>
      <c r="Q25" s="351"/>
      <c r="R25" s="351"/>
      <c r="S25" s="351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2"/>
      <c r="EQ25" s="352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52"/>
      <c r="FL25" s="352"/>
      <c r="FM25" s="352"/>
      <c r="FN25" s="352"/>
      <c r="FO25" s="352"/>
      <c r="FP25" s="352"/>
      <c r="FQ25" s="352"/>
      <c r="FR25" s="352"/>
      <c r="FS25" s="352"/>
      <c r="FT25" s="352"/>
      <c r="FU25" s="352"/>
      <c r="FV25" s="352"/>
      <c r="FW25" s="352"/>
      <c r="FX25" s="352"/>
      <c r="FY25" s="352"/>
      <c r="FZ25" s="352"/>
      <c r="GA25" s="352"/>
      <c r="GB25" s="352"/>
      <c r="GC25" s="352"/>
      <c r="GD25" s="352"/>
      <c r="GE25" s="352"/>
      <c r="GF25" s="352"/>
      <c r="GG25" s="352"/>
      <c r="GH25" s="352"/>
      <c r="GI25" s="352"/>
      <c r="GJ25" s="352"/>
      <c r="GK25" s="352"/>
      <c r="GL25" s="352"/>
      <c r="GM25" s="352"/>
      <c r="GN25" s="352"/>
      <c r="GO25" s="352"/>
      <c r="GP25" s="352"/>
      <c r="GQ25" s="352"/>
      <c r="GR25" s="352"/>
      <c r="GS25" s="352"/>
      <c r="GT25" s="352"/>
      <c r="GU25" s="352"/>
      <c r="GV25" s="352"/>
      <c r="GW25" s="352"/>
      <c r="GX25" s="352"/>
      <c r="GY25" s="352"/>
      <c r="GZ25" s="352"/>
      <c r="HA25" s="352"/>
      <c r="HB25" s="352"/>
      <c r="HC25" s="352"/>
      <c r="HD25" s="352"/>
      <c r="HE25" s="352"/>
      <c r="HF25" s="352"/>
      <c r="HG25" s="352"/>
      <c r="HH25" s="352"/>
      <c r="HI25" s="352"/>
      <c r="HJ25" s="352"/>
      <c r="HK25" s="352"/>
      <c r="HL25" s="352"/>
      <c r="HM25" s="352"/>
      <c r="HN25" s="352"/>
      <c r="HO25" s="352"/>
      <c r="HP25" s="352"/>
      <c r="HQ25" s="352"/>
      <c r="HR25" s="352"/>
      <c r="HS25" s="352"/>
      <c r="HT25" s="352"/>
      <c r="HU25" s="352"/>
      <c r="HV25" s="352"/>
      <c r="HW25" s="352"/>
      <c r="HX25" s="352"/>
      <c r="HY25" s="352"/>
      <c r="HZ25" s="352"/>
      <c r="IA25" s="352"/>
      <c r="IB25" s="352"/>
      <c r="IC25" s="352"/>
      <c r="ID25" s="352"/>
      <c r="IE25" s="352"/>
      <c r="IF25" s="352"/>
      <c r="IG25" s="352"/>
      <c r="IH25" s="352"/>
      <c r="II25" s="352"/>
      <c r="IJ25" s="352"/>
      <c r="IK25" s="352"/>
      <c r="IL25" s="352"/>
      <c r="IM25" s="352"/>
      <c r="IN25" s="352"/>
      <c r="IO25" s="352"/>
      <c r="IP25" s="352"/>
      <c r="IQ25" s="352"/>
      <c r="IR25" s="352"/>
      <c r="IS25" s="352"/>
      <c r="IT25" s="352"/>
      <c r="IU25" s="352"/>
      <c r="IV25" s="352"/>
      <c r="IW25" s="352"/>
    </row>
    <row r="26" spans="1:257" ht="18" customHeight="1" thickBot="1" x14ac:dyDescent="0.6">
      <c r="A26" s="348"/>
      <c r="B26" s="348"/>
      <c r="C26" s="354"/>
      <c r="D26" s="348" t="s">
        <v>252</v>
      </c>
      <c r="E26" s="348"/>
      <c r="F26" s="348"/>
      <c r="G26" s="348"/>
      <c r="H26" s="348"/>
      <c r="I26" s="348"/>
      <c r="J26" s="348"/>
      <c r="K26" s="348"/>
      <c r="L26" s="348"/>
      <c r="M26" s="351"/>
      <c r="N26" s="351"/>
      <c r="O26" s="351"/>
      <c r="P26" s="351"/>
      <c r="Q26" s="351"/>
      <c r="R26" s="351"/>
      <c r="S26" s="351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352"/>
      <c r="EN26" s="352"/>
      <c r="EO26" s="352"/>
      <c r="EP26" s="352"/>
      <c r="EQ26" s="352"/>
      <c r="ER26" s="352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  <c r="FF26" s="352"/>
      <c r="FG26" s="352"/>
      <c r="FH26" s="352"/>
      <c r="FI26" s="352"/>
      <c r="FJ26" s="352"/>
      <c r="FK26" s="352"/>
      <c r="FL26" s="352"/>
      <c r="FM26" s="352"/>
      <c r="FN26" s="352"/>
      <c r="FO26" s="352"/>
      <c r="FP26" s="352"/>
      <c r="FQ26" s="352"/>
      <c r="FR26" s="352"/>
      <c r="FS26" s="352"/>
      <c r="FT26" s="352"/>
      <c r="FU26" s="352"/>
      <c r="FV26" s="352"/>
      <c r="FW26" s="352"/>
      <c r="FX26" s="352"/>
      <c r="FY26" s="352"/>
      <c r="FZ26" s="352"/>
      <c r="GA26" s="352"/>
      <c r="GB26" s="352"/>
      <c r="GC26" s="352"/>
      <c r="GD26" s="352"/>
      <c r="GE26" s="352"/>
      <c r="GF26" s="352"/>
      <c r="GG26" s="352"/>
      <c r="GH26" s="352"/>
      <c r="GI26" s="352"/>
      <c r="GJ26" s="352"/>
      <c r="GK26" s="352"/>
      <c r="GL26" s="352"/>
      <c r="GM26" s="352"/>
      <c r="GN26" s="352"/>
      <c r="GO26" s="352"/>
      <c r="GP26" s="352"/>
      <c r="GQ26" s="352"/>
      <c r="GR26" s="352"/>
      <c r="GS26" s="352"/>
      <c r="GT26" s="352"/>
      <c r="GU26" s="352"/>
      <c r="GV26" s="352"/>
      <c r="GW26" s="352"/>
      <c r="GX26" s="352"/>
      <c r="GY26" s="352"/>
      <c r="GZ26" s="352"/>
      <c r="HA26" s="352"/>
      <c r="HB26" s="352"/>
      <c r="HC26" s="352"/>
      <c r="HD26" s="352"/>
      <c r="HE26" s="352"/>
      <c r="HF26" s="352"/>
      <c r="HG26" s="352"/>
      <c r="HH26" s="352"/>
      <c r="HI26" s="352"/>
      <c r="HJ26" s="352"/>
      <c r="HK26" s="352"/>
      <c r="HL26" s="352"/>
      <c r="HM26" s="352"/>
      <c r="HN26" s="352"/>
      <c r="HO26" s="352"/>
      <c r="HP26" s="352"/>
      <c r="HQ26" s="352"/>
      <c r="HR26" s="352"/>
      <c r="HS26" s="352"/>
      <c r="HT26" s="352"/>
      <c r="HU26" s="352"/>
      <c r="HV26" s="352"/>
      <c r="HW26" s="352"/>
      <c r="HX26" s="352"/>
      <c r="HY26" s="352"/>
      <c r="HZ26" s="352"/>
      <c r="IA26" s="352"/>
      <c r="IB26" s="352"/>
      <c r="IC26" s="352"/>
      <c r="ID26" s="352"/>
      <c r="IE26" s="352"/>
      <c r="IF26" s="352"/>
      <c r="IG26" s="352"/>
      <c r="IH26" s="352"/>
      <c r="II26" s="352"/>
      <c r="IJ26" s="352"/>
      <c r="IK26" s="352"/>
      <c r="IL26" s="352"/>
      <c r="IM26" s="352"/>
      <c r="IN26" s="352"/>
      <c r="IO26" s="352"/>
      <c r="IP26" s="352"/>
      <c r="IQ26" s="352"/>
      <c r="IR26" s="352"/>
      <c r="IS26" s="352"/>
      <c r="IT26" s="352"/>
      <c r="IU26" s="352"/>
      <c r="IV26" s="352"/>
      <c r="IW26" s="352"/>
    </row>
    <row r="27" spans="1:257" ht="14.15" customHeight="1" x14ac:dyDescent="0.55000000000000004">
      <c r="A27" s="348"/>
      <c r="B27" s="348"/>
      <c r="C27" s="355"/>
      <c r="D27" s="348"/>
      <c r="E27" s="348"/>
      <c r="F27" s="348"/>
      <c r="G27" s="348"/>
      <c r="H27" s="348"/>
      <c r="I27" s="348"/>
      <c r="J27" s="348"/>
      <c r="K27" s="348"/>
      <c r="L27" s="348"/>
      <c r="M27" s="351"/>
      <c r="N27" s="351"/>
      <c r="O27" s="351"/>
      <c r="P27" s="351"/>
      <c r="Q27" s="351"/>
      <c r="R27" s="351"/>
      <c r="S27" s="351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2"/>
      <c r="DS27" s="352"/>
      <c r="DT27" s="352"/>
      <c r="DU27" s="352"/>
      <c r="DV27" s="352"/>
      <c r="DW27" s="352"/>
      <c r="DX27" s="352"/>
      <c r="DY27" s="352"/>
      <c r="DZ27" s="352"/>
      <c r="EA27" s="352"/>
      <c r="EB27" s="352"/>
      <c r="EC27" s="352"/>
      <c r="ED27" s="352"/>
      <c r="EE27" s="352"/>
      <c r="EF27" s="352"/>
      <c r="EG27" s="352"/>
      <c r="EH27" s="352"/>
      <c r="EI27" s="352"/>
      <c r="EJ27" s="352"/>
      <c r="EK27" s="352"/>
      <c r="EL27" s="352"/>
      <c r="EM27" s="352"/>
      <c r="EN27" s="352"/>
      <c r="EO27" s="352"/>
      <c r="EP27" s="352"/>
      <c r="EQ27" s="352"/>
      <c r="ER27" s="352"/>
      <c r="ES27" s="352"/>
      <c r="ET27" s="352"/>
      <c r="EU27" s="352"/>
      <c r="EV27" s="352"/>
      <c r="EW27" s="352"/>
      <c r="EX27" s="352"/>
      <c r="EY27" s="352"/>
      <c r="EZ27" s="352"/>
      <c r="FA27" s="352"/>
      <c r="FB27" s="352"/>
      <c r="FC27" s="352"/>
      <c r="FD27" s="352"/>
      <c r="FE27" s="352"/>
      <c r="FF27" s="352"/>
      <c r="FG27" s="352"/>
      <c r="FH27" s="352"/>
      <c r="FI27" s="352"/>
      <c r="FJ27" s="352"/>
      <c r="FK27" s="352"/>
      <c r="FL27" s="352"/>
      <c r="FM27" s="352"/>
      <c r="FN27" s="352"/>
      <c r="FO27" s="352"/>
      <c r="FP27" s="352"/>
      <c r="FQ27" s="352"/>
      <c r="FR27" s="352"/>
      <c r="FS27" s="352"/>
      <c r="FT27" s="352"/>
      <c r="FU27" s="352"/>
      <c r="FV27" s="352"/>
      <c r="FW27" s="352"/>
      <c r="FX27" s="352"/>
      <c r="FY27" s="352"/>
      <c r="FZ27" s="352"/>
      <c r="GA27" s="352"/>
      <c r="GB27" s="352"/>
      <c r="GC27" s="352"/>
      <c r="GD27" s="352"/>
      <c r="GE27" s="352"/>
      <c r="GF27" s="352"/>
      <c r="GG27" s="352"/>
      <c r="GH27" s="352"/>
      <c r="GI27" s="352"/>
      <c r="GJ27" s="352"/>
      <c r="GK27" s="352"/>
      <c r="GL27" s="352"/>
      <c r="GM27" s="352"/>
      <c r="GN27" s="352"/>
      <c r="GO27" s="352"/>
      <c r="GP27" s="352"/>
      <c r="GQ27" s="352"/>
      <c r="GR27" s="352"/>
      <c r="GS27" s="352"/>
      <c r="GT27" s="352"/>
      <c r="GU27" s="352"/>
      <c r="GV27" s="352"/>
      <c r="GW27" s="352"/>
      <c r="GX27" s="352"/>
      <c r="GY27" s="352"/>
      <c r="GZ27" s="352"/>
      <c r="HA27" s="352"/>
      <c r="HB27" s="352"/>
      <c r="HC27" s="352"/>
      <c r="HD27" s="352"/>
      <c r="HE27" s="352"/>
      <c r="HF27" s="352"/>
      <c r="HG27" s="352"/>
      <c r="HH27" s="352"/>
      <c r="HI27" s="352"/>
      <c r="HJ27" s="352"/>
      <c r="HK27" s="352"/>
      <c r="HL27" s="352"/>
      <c r="HM27" s="352"/>
      <c r="HN27" s="352"/>
      <c r="HO27" s="352"/>
      <c r="HP27" s="352"/>
      <c r="HQ27" s="352"/>
      <c r="HR27" s="352"/>
      <c r="HS27" s="352"/>
      <c r="HT27" s="352"/>
      <c r="HU27" s="352"/>
      <c r="HV27" s="352"/>
      <c r="HW27" s="352"/>
      <c r="HX27" s="352"/>
      <c r="HY27" s="352"/>
      <c r="HZ27" s="352"/>
      <c r="IA27" s="352"/>
      <c r="IB27" s="352"/>
      <c r="IC27" s="352"/>
      <c r="ID27" s="352"/>
      <c r="IE27" s="352"/>
      <c r="IF27" s="352"/>
      <c r="IG27" s="352"/>
      <c r="IH27" s="352"/>
      <c r="II27" s="352"/>
      <c r="IJ27" s="352"/>
      <c r="IK27" s="352"/>
      <c r="IL27" s="352"/>
      <c r="IM27" s="352"/>
      <c r="IN27" s="352"/>
      <c r="IO27" s="352"/>
      <c r="IP27" s="352"/>
      <c r="IQ27" s="352"/>
      <c r="IR27" s="352"/>
      <c r="IS27" s="352"/>
      <c r="IT27" s="352"/>
      <c r="IU27" s="352"/>
      <c r="IV27" s="352"/>
      <c r="IW27" s="352"/>
    </row>
    <row r="28" spans="1:257" ht="18" customHeight="1" thickBot="1" x14ac:dyDescent="0.6">
      <c r="A28" s="348"/>
      <c r="B28" s="348"/>
      <c r="C28" s="354"/>
      <c r="D28" s="348" t="s">
        <v>253</v>
      </c>
      <c r="E28" s="348"/>
      <c r="F28" s="348"/>
      <c r="G28" s="348"/>
      <c r="H28" s="348"/>
      <c r="I28" s="348"/>
      <c r="J28" s="348"/>
      <c r="K28" s="348"/>
      <c r="L28" s="348"/>
      <c r="M28" s="351"/>
      <c r="N28" s="351"/>
      <c r="O28" s="351"/>
      <c r="P28" s="351"/>
      <c r="Q28" s="351"/>
      <c r="R28" s="351"/>
      <c r="S28" s="351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2"/>
      <c r="DQ28" s="352"/>
      <c r="DR28" s="352"/>
      <c r="DS28" s="352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2"/>
      <c r="EW28" s="352"/>
      <c r="EX28" s="352"/>
      <c r="EY28" s="352"/>
      <c r="EZ28" s="352"/>
      <c r="FA28" s="352"/>
      <c r="FB28" s="352"/>
      <c r="FC28" s="352"/>
      <c r="FD28" s="352"/>
      <c r="FE28" s="352"/>
      <c r="FF28" s="352"/>
      <c r="FG28" s="352"/>
      <c r="FH28" s="352"/>
      <c r="FI28" s="352"/>
      <c r="FJ28" s="352"/>
      <c r="FK28" s="352"/>
      <c r="FL28" s="352"/>
      <c r="FM28" s="352"/>
      <c r="FN28" s="352"/>
      <c r="FO28" s="352"/>
      <c r="FP28" s="352"/>
      <c r="FQ28" s="352"/>
      <c r="FR28" s="352"/>
      <c r="FS28" s="352"/>
      <c r="FT28" s="352"/>
      <c r="FU28" s="352"/>
      <c r="FV28" s="352"/>
      <c r="FW28" s="352"/>
      <c r="FX28" s="352"/>
      <c r="FY28" s="352"/>
      <c r="FZ28" s="352"/>
      <c r="GA28" s="352"/>
      <c r="GB28" s="352"/>
      <c r="GC28" s="352"/>
      <c r="GD28" s="352"/>
      <c r="GE28" s="352"/>
      <c r="GF28" s="352"/>
      <c r="GG28" s="352"/>
      <c r="GH28" s="352"/>
      <c r="GI28" s="352"/>
      <c r="GJ28" s="352"/>
      <c r="GK28" s="352"/>
      <c r="GL28" s="352"/>
      <c r="GM28" s="352"/>
      <c r="GN28" s="352"/>
      <c r="GO28" s="352"/>
      <c r="GP28" s="352"/>
      <c r="GQ28" s="352"/>
      <c r="GR28" s="352"/>
      <c r="GS28" s="352"/>
      <c r="GT28" s="352"/>
      <c r="GU28" s="352"/>
      <c r="GV28" s="352"/>
      <c r="GW28" s="352"/>
      <c r="GX28" s="352"/>
      <c r="GY28" s="352"/>
      <c r="GZ28" s="352"/>
      <c r="HA28" s="352"/>
      <c r="HB28" s="352"/>
      <c r="HC28" s="352"/>
      <c r="HD28" s="352"/>
      <c r="HE28" s="352"/>
      <c r="HF28" s="352"/>
      <c r="HG28" s="352"/>
      <c r="HH28" s="352"/>
      <c r="HI28" s="352"/>
      <c r="HJ28" s="352"/>
      <c r="HK28" s="352"/>
      <c r="HL28" s="352"/>
      <c r="HM28" s="352"/>
      <c r="HN28" s="352"/>
      <c r="HO28" s="352"/>
      <c r="HP28" s="352"/>
      <c r="HQ28" s="352"/>
      <c r="HR28" s="352"/>
      <c r="HS28" s="352"/>
      <c r="HT28" s="352"/>
      <c r="HU28" s="352"/>
      <c r="HV28" s="352"/>
      <c r="HW28" s="352"/>
      <c r="HX28" s="352"/>
      <c r="HY28" s="352"/>
      <c r="HZ28" s="352"/>
      <c r="IA28" s="352"/>
      <c r="IB28" s="352"/>
      <c r="IC28" s="352"/>
      <c r="ID28" s="352"/>
      <c r="IE28" s="352"/>
      <c r="IF28" s="352"/>
      <c r="IG28" s="352"/>
      <c r="IH28" s="352"/>
      <c r="II28" s="352"/>
      <c r="IJ28" s="352"/>
      <c r="IK28" s="352"/>
      <c r="IL28" s="352"/>
      <c r="IM28" s="352"/>
      <c r="IN28" s="352"/>
      <c r="IO28" s="352"/>
      <c r="IP28" s="352"/>
      <c r="IQ28" s="352"/>
      <c r="IR28" s="352"/>
      <c r="IS28" s="352"/>
      <c r="IT28" s="352"/>
      <c r="IU28" s="352"/>
      <c r="IV28" s="352"/>
      <c r="IW28" s="352"/>
    </row>
    <row r="29" spans="1:257" ht="14.15" customHeight="1" x14ac:dyDescent="0.55000000000000004">
      <c r="A29" s="348"/>
      <c r="B29" s="348"/>
      <c r="C29" s="355"/>
      <c r="D29" s="348"/>
      <c r="E29" s="348"/>
      <c r="F29" s="348"/>
      <c r="G29" s="348"/>
      <c r="H29" s="348"/>
      <c r="I29" s="348"/>
      <c r="J29" s="348"/>
      <c r="K29" s="348"/>
      <c r="L29" s="348"/>
      <c r="M29" s="351"/>
      <c r="N29" s="351"/>
      <c r="O29" s="351"/>
      <c r="P29" s="351"/>
      <c r="Q29" s="351"/>
      <c r="R29" s="351"/>
      <c r="S29" s="351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  <c r="DN29" s="352"/>
      <c r="DO29" s="352"/>
      <c r="DP29" s="352"/>
      <c r="DQ29" s="352"/>
      <c r="DR29" s="352"/>
      <c r="DS29" s="352"/>
      <c r="DT29" s="352"/>
      <c r="DU29" s="352"/>
      <c r="DV29" s="352"/>
      <c r="DW29" s="352"/>
      <c r="DX29" s="352"/>
      <c r="DY29" s="352"/>
      <c r="DZ29" s="352"/>
      <c r="EA29" s="352"/>
      <c r="EB29" s="352"/>
      <c r="EC29" s="352"/>
      <c r="ED29" s="352"/>
      <c r="EE29" s="352"/>
      <c r="EF29" s="352"/>
      <c r="EG29" s="352"/>
      <c r="EH29" s="352"/>
      <c r="EI29" s="352"/>
      <c r="EJ29" s="352"/>
      <c r="EK29" s="352"/>
      <c r="EL29" s="352"/>
      <c r="EM29" s="352"/>
      <c r="EN29" s="352"/>
      <c r="EO29" s="352"/>
      <c r="EP29" s="352"/>
      <c r="EQ29" s="352"/>
      <c r="ER29" s="352"/>
      <c r="ES29" s="352"/>
      <c r="ET29" s="352"/>
      <c r="EU29" s="352"/>
      <c r="EV29" s="352"/>
      <c r="EW29" s="352"/>
      <c r="EX29" s="352"/>
      <c r="EY29" s="352"/>
      <c r="EZ29" s="352"/>
      <c r="FA29" s="352"/>
      <c r="FB29" s="352"/>
      <c r="FC29" s="352"/>
      <c r="FD29" s="352"/>
      <c r="FE29" s="352"/>
      <c r="FF29" s="352"/>
      <c r="FG29" s="352"/>
      <c r="FH29" s="352"/>
      <c r="FI29" s="352"/>
      <c r="FJ29" s="352"/>
      <c r="FK29" s="352"/>
      <c r="FL29" s="352"/>
      <c r="FM29" s="352"/>
      <c r="FN29" s="352"/>
      <c r="FO29" s="352"/>
      <c r="FP29" s="352"/>
      <c r="FQ29" s="352"/>
      <c r="FR29" s="352"/>
      <c r="FS29" s="352"/>
      <c r="FT29" s="352"/>
      <c r="FU29" s="352"/>
      <c r="FV29" s="352"/>
      <c r="FW29" s="352"/>
      <c r="FX29" s="352"/>
      <c r="FY29" s="352"/>
      <c r="FZ29" s="352"/>
      <c r="GA29" s="352"/>
      <c r="GB29" s="352"/>
      <c r="GC29" s="352"/>
      <c r="GD29" s="352"/>
      <c r="GE29" s="352"/>
      <c r="GF29" s="352"/>
      <c r="GG29" s="352"/>
      <c r="GH29" s="352"/>
      <c r="GI29" s="352"/>
      <c r="GJ29" s="352"/>
      <c r="GK29" s="352"/>
      <c r="GL29" s="352"/>
      <c r="GM29" s="352"/>
      <c r="GN29" s="352"/>
      <c r="GO29" s="352"/>
      <c r="GP29" s="352"/>
      <c r="GQ29" s="352"/>
      <c r="GR29" s="352"/>
      <c r="GS29" s="352"/>
      <c r="GT29" s="352"/>
      <c r="GU29" s="352"/>
      <c r="GV29" s="352"/>
      <c r="GW29" s="352"/>
      <c r="GX29" s="352"/>
      <c r="GY29" s="352"/>
      <c r="GZ29" s="352"/>
      <c r="HA29" s="352"/>
      <c r="HB29" s="352"/>
      <c r="HC29" s="352"/>
      <c r="HD29" s="352"/>
      <c r="HE29" s="352"/>
      <c r="HF29" s="352"/>
      <c r="HG29" s="352"/>
      <c r="HH29" s="352"/>
      <c r="HI29" s="352"/>
      <c r="HJ29" s="352"/>
      <c r="HK29" s="352"/>
      <c r="HL29" s="352"/>
      <c r="HM29" s="352"/>
      <c r="HN29" s="352"/>
      <c r="HO29" s="352"/>
      <c r="HP29" s="352"/>
      <c r="HQ29" s="352"/>
      <c r="HR29" s="352"/>
      <c r="HS29" s="352"/>
      <c r="HT29" s="352"/>
      <c r="HU29" s="352"/>
      <c r="HV29" s="352"/>
      <c r="HW29" s="352"/>
      <c r="HX29" s="352"/>
      <c r="HY29" s="352"/>
      <c r="HZ29" s="352"/>
      <c r="IA29" s="352"/>
      <c r="IB29" s="352"/>
      <c r="IC29" s="352"/>
      <c r="ID29" s="352"/>
      <c r="IE29" s="352"/>
      <c r="IF29" s="352"/>
      <c r="IG29" s="352"/>
      <c r="IH29" s="352"/>
      <c r="II29" s="352"/>
      <c r="IJ29" s="352"/>
      <c r="IK29" s="352"/>
      <c r="IL29" s="352"/>
      <c r="IM29" s="352"/>
      <c r="IN29" s="352"/>
      <c r="IO29" s="352"/>
      <c r="IP29" s="352"/>
      <c r="IQ29" s="352"/>
      <c r="IR29" s="352"/>
      <c r="IS29" s="352"/>
      <c r="IT29" s="352"/>
      <c r="IU29" s="352"/>
      <c r="IV29" s="352"/>
      <c r="IW29" s="352"/>
    </row>
    <row r="30" spans="1:257" ht="18" customHeight="1" thickBot="1" x14ac:dyDescent="0.6">
      <c r="A30" s="348"/>
      <c r="B30" s="348"/>
      <c r="C30" s="354"/>
      <c r="D30" s="348" t="s">
        <v>254</v>
      </c>
      <c r="E30" s="348"/>
      <c r="F30" s="348"/>
      <c r="G30" s="348"/>
      <c r="H30" s="348"/>
      <c r="I30" s="348"/>
      <c r="J30" s="348"/>
      <c r="K30" s="348"/>
      <c r="L30" s="348"/>
      <c r="M30" s="351"/>
      <c r="N30" s="351"/>
      <c r="O30" s="351"/>
      <c r="P30" s="351"/>
      <c r="Q30" s="351"/>
      <c r="R30" s="351"/>
      <c r="S30" s="351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2"/>
      <c r="DT30" s="352"/>
      <c r="DU30" s="352"/>
      <c r="DV30" s="352"/>
      <c r="DW30" s="352"/>
      <c r="DX30" s="352"/>
      <c r="DY30" s="352"/>
      <c r="DZ30" s="352"/>
      <c r="EA30" s="352"/>
      <c r="EB30" s="352"/>
      <c r="EC30" s="352"/>
      <c r="ED30" s="352"/>
      <c r="EE30" s="352"/>
      <c r="EF30" s="352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2"/>
      <c r="EU30" s="352"/>
      <c r="EV30" s="352"/>
      <c r="EW30" s="352"/>
      <c r="EX30" s="352"/>
      <c r="EY30" s="352"/>
      <c r="EZ30" s="352"/>
      <c r="FA30" s="352"/>
      <c r="FB30" s="352"/>
      <c r="FC30" s="352"/>
      <c r="FD30" s="352"/>
      <c r="FE30" s="352"/>
      <c r="FF30" s="352"/>
      <c r="FG30" s="352"/>
      <c r="FH30" s="352"/>
      <c r="FI30" s="352"/>
      <c r="FJ30" s="352"/>
      <c r="FK30" s="352"/>
      <c r="FL30" s="352"/>
      <c r="FM30" s="352"/>
      <c r="FN30" s="352"/>
      <c r="FO30" s="352"/>
      <c r="FP30" s="352"/>
      <c r="FQ30" s="352"/>
      <c r="FR30" s="352"/>
      <c r="FS30" s="352"/>
      <c r="FT30" s="352"/>
      <c r="FU30" s="352"/>
      <c r="FV30" s="352"/>
      <c r="FW30" s="352"/>
      <c r="FX30" s="352"/>
      <c r="FY30" s="352"/>
      <c r="FZ30" s="352"/>
      <c r="GA30" s="352"/>
      <c r="GB30" s="352"/>
      <c r="GC30" s="352"/>
      <c r="GD30" s="352"/>
      <c r="GE30" s="352"/>
      <c r="GF30" s="352"/>
      <c r="GG30" s="352"/>
      <c r="GH30" s="352"/>
      <c r="GI30" s="352"/>
      <c r="GJ30" s="352"/>
      <c r="GK30" s="352"/>
      <c r="GL30" s="352"/>
      <c r="GM30" s="352"/>
      <c r="GN30" s="352"/>
      <c r="GO30" s="352"/>
      <c r="GP30" s="352"/>
      <c r="GQ30" s="352"/>
      <c r="GR30" s="352"/>
      <c r="GS30" s="352"/>
      <c r="GT30" s="352"/>
      <c r="GU30" s="352"/>
      <c r="GV30" s="352"/>
      <c r="GW30" s="352"/>
      <c r="GX30" s="352"/>
      <c r="GY30" s="352"/>
      <c r="GZ30" s="352"/>
      <c r="HA30" s="352"/>
      <c r="HB30" s="352"/>
      <c r="HC30" s="352"/>
      <c r="HD30" s="352"/>
      <c r="HE30" s="352"/>
      <c r="HF30" s="352"/>
      <c r="HG30" s="352"/>
      <c r="HH30" s="352"/>
      <c r="HI30" s="352"/>
      <c r="HJ30" s="352"/>
      <c r="HK30" s="352"/>
      <c r="HL30" s="352"/>
      <c r="HM30" s="352"/>
      <c r="HN30" s="352"/>
      <c r="HO30" s="352"/>
      <c r="HP30" s="352"/>
      <c r="HQ30" s="352"/>
      <c r="HR30" s="352"/>
      <c r="HS30" s="352"/>
      <c r="HT30" s="352"/>
      <c r="HU30" s="352"/>
      <c r="HV30" s="352"/>
      <c r="HW30" s="352"/>
      <c r="HX30" s="352"/>
      <c r="HY30" s="352"/>
      <c r="HZ30" s="352"/>
      <c r="IA30" s="352"/>
      <c r="IB30" s="352"/>
      <c r="IC30" s="352"/>
      <c r="ID30" s="352"/>
      <c r="IE30" s="352"/>
      <c r="IF30" s="352"/>
      <c r="IG30" s="352"/>
      <c r="IH30" s="352"/>
      <c r="II30" s="352"/>
      <c r="IJ30" s="352"/>
      <c r="IK30" s="352"/>
      <c r="IL30" s="352"/>
      <c r="IM30" s="352"/>
      <c r="IN30" s="352"/>
      <c r="IO30" s="352"/>
      <c r="IP30" s="352"/>
      <c r="IQ30" s="352"/>
      <c r="IR30" s="352"/>
      <c r="IS30" s="352"/>
      <c r="IT30" s="352"/>
      <c r="IU30" s="352"/>
      <c r="IV30" s="352"/>
      <c r="IW30" s="352"/>
    </row>
    <row r="31" spans="1:257" ht="14.15" customHeight="1" x14ac:dyDescent="0.55000000000000004">
      <c r="A31" s="348"/>
      <c r="B31" s="348"/>
      <c r="C31" s="355"/>
      <c r="D31" s="348"/>
      <c r="E31" s="348"/>
      <c r="F31" s="348"/>
      <c r="G31" s="348"/>
      <c r="H31" s="348"/>
      <c r="I31" s="348"/>
      <c r="J31" s="348"/>
      <c r="K31" s="348"/>
      <c r="L31" s="348"/>
      <c r="M31" s="351"/>
      <c r="N31" s="351"/>
      <c r="O31" s="351"/>
      <c r="P31" s="351"/>
      <c r="Q31" s="351"/>
      <c r="R31" s="351"/>
      <c r="S31" s="351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2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2"/>
      <c r="EW31" s="352"/>
      <c r="EX31" s="352"/>
      <c r="EY31" s="352"/>
      <c r="EZ31" s="352"/>
      <c r="FA31" s="352"/>
      <c r="FB31" s="352"/>
      <c r="FC31" s="352"/>
      <c r="FD31" s="352"/>
      <c r="FE31" s="352"/>
      <c r="FF31" s="352"/>
      <c r="FG31" s="352"/>
      <c r="FH31" s="352"/>
      <c r="FI31" s="352"/>
      <c r="FJ31" s="352"/>
      <c r="FK31" s="352"/>
      <c r="FL31" s="352"/>
      <c r="FM31" s="352"/>
      <c r="FN31" s="352"/>
      <c r="FO31" s="352"/>
      <c r="FP31" s="352"/>
      <c r="FQ31" s="352"/>
      <c r="FR31" s="352"/>
      <c r="FS31" s="352"/>
      <c r="FT31" s="352"/>
      <c r="FU31" s="352"/>
      <c r="FV31" s="352"/>
      <c r="FW31" s="352"/>
      <c r="FX31" s="352"/>
      <c r="FY31" s="352"/>
      <c r="FZ31" s="352"/>
      <c r="GA31" s="352"/>
      <c r="GB31" s="352"/>
      <c r="GC31" s="352"/>
      <c r="GD31" s="352"/>
      <c r="GE31" s="352"/>
      <c r="GF31" s="352"/>
      <c r="GG31" s="352"/>
      <c r="GH31" s="352"/>
      <c r="GI31" s="352"/>
      <c r="GJ31" s="352"/>
      <c r="GK31" s="352"/>
      <c r="GL31" s="352"/>
      <c r="GM31" s="352"/>
      <c r="GN31" s="352"/>
      <c r="GO31" s="352"/>
      <c r="GP31" s="352"/>
      <c r="GQ31" s="352"/>
      <c r="GR31" s="352"/>
      <c r="GS31" s="352"/>
      <c r="GT31" s="352"/>
      <c r="GU31" s="352"/>
      <c r="GV31" s="352"/>
      <c r="GW31" s="352"/>
      <c r="GX31" s="352"/>
      <c r="GY31" s="352"/>
      <c r="GZ31" s="352"/>
      <c r="HA31" s="352"/>
      <c r="HB31" s="352"/>
      <c r="HC31" s="352"/>
      <c r="HD31" s="352"/>
      <c r="HE31" s="352"/>
      <c r="HF31" s="352"/>
      <c r="HG31" s="352"/>
      <c r="HH31" s="352"/>
      <c r="HI31" s="352"/>
      <c r="HJ31" s="352"/>
      <c r="HK31" s="352"/>
      <c r="HL31" s="352"/>
      <c r="HM31" s="352"/>
      <c r="HN31" s="352"/>
      <c r="HO31" s="352"/>
      <c r="HP31" s="352"/>
      <c r="HQ31" s="352"/>
      <c r="HR31" s="352"/>
      <c r="HS31" s="352"/>
      <c r="HT31" s="352"/>
      <c r="HU31" s="352"/>
      <c r="HV31" s="352"/>
      <c r="HW31" s="352"/>
      <c r="HX31" s="352"/>
      <c r="HY31" s="352"/>
      <c r="HZ31" s="352"/>
      <c r="IA31" s="352"/>
      <c r="IB31" s="352"/>
      <c r="IC31" s="352"/>
      <c r="ID31" s="352"/>
      <c r="IE31" s="352"/>
      <c r="IF31" s="352"/>
      <c r="IG31" s="352"/>
      <c r="IH31" s="352"/>
      <c r="II31" s="352"/>
      <c r="IJ31" s="352"/>
      <c r="IK31" s="352"/>
      <c r="IL31" s="352"/>
      <c r="IM31" s="352"/>
      <c r="IN31" s="352"/>
      <c r="IO31" s="352"/>
      <c r="IP31" s="352"/>
      <c r="IQ31" s="352"/>
      <c r="IR31" s="352"/>
      <c r="IS31" s="352"/>
      <c r="IT31" s="352"/>
      <c r="IU31" s="352"/>
      <c r="IV31" s="352"/>
      <c r="IW31" s="352"/>
    </row>
    <row r="32" spans="1:257" ht="18" customHeight="1" thickBot="1" x14ac:dyDescent="0.6">
      <c r="A32" s="348"/>
      <c r="B32" s="348"/>
      <c r="C32" s="354"/>
      <c r="D32" s="348" t="s">
        <v>255</v>
      </c>
      <c r="E32" s="348"/>
      <c r="F32" s="348"/>
      <c r="G32" s="348"/>
      <c r="H32" s="348"/>
      <c r="I32" s="348"/>
      <c r="J32" s="348"/>
      <c r="K32" s="348"/>
      <c r="L32" s="348"/>
      <c r="M32" s="351"/>
      <c r="N32" s="351"/>
      <c r="O32" s="351"/>
      <c r="P32" s="351"/>
      <c r="Q32" s="351"/>
      <c r="R32" s="351"/>
      <c r="S32" s="351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2"/>
      <c r="DX32" s="352"/>
      <c r="DY32" s="352"/>
      <c r="DZ32" s="352"/>
      <c r="EA32" s="352"/>
      <c r="EB32" s="352"/>
      <c r="EC32" s="352"/>
      <c r="ED32" s="352"/>
      <c r="EE32" s="352"/>
      <c r="EF32" s="352"/>
      <c r="EG32" s="352"/>
      <c r="EH32" s="352"/>
      <c r="EI32" s="352"/>
      <c r="EJ32" s="352"/>
      <c r="EK32" s="352"/>
      <c r="EL32" s="352"/>
      <c r="EM32" s="352"/>
      <c r="EN32" s="352"/>
      <c r="EO32" s="352"/>
      <c r="EP32" s="352"/>
      <c r="EQ32" s="352"/>
      <c r="ER32" s="352"/>
      <c r="ES32" s="352"/>
      <c r="ET32" s="352"/>
      <c r="EU32" s="352"/>
      <c r="EV32" s="352"/>
      <c r="EW32" s="352"/>
      <c r="EX32" s="352"/>
      <c r="EY32" s="352"/>
      <c r="EZ32" s="352"/>
      <c r="FA32" s="352"/>
      <c r="FB32" s="352"/>
      <c r="FC32" s="352"/>
      <c r="FD32" s="352"/>
      <c r="FE32" s="352"/>
      <c r="FF32" s="352"/>
      <c r="FG32" s="352"/>
      <c r="FH32" s="352"/>
      <c r="FI32" s="352"/>
      <c r="FJ32" s="352"/>
      <c r="FK32" s="352"/>
      <c r="FL32" s="352"/>
      <c r="FM32" s="352"/>
      <c r="FN32" s="352"/>
      <c r="FO32" s="352"/>
      <c r="FP32" s="352"/>
      <c r="FQ32" s="352"/>
      <c r="FR32" s="352"/>
      <c r="FS32" s="352"/>
      <c r="FT32" s="352"/>
      <c r="FU32" s="352"/>
      <c r="FV32" s="352"/>
      <c r="FW32" s="352"/>
      <c r="FX32" s="352"/>
      <c r="FY32" s="352"/>
      <c r="FZ32" s="352"/>
      <c r="GA32" s="352"/>
      <c r="GB32" s="352"/>
      <c r="GC32" s="352"/>
      <c r="GD32" s="352"/>
      <c r="GE32" s="352"/>
      <c r="GF32" s="352"/>
      <c r="GG32" s="352"/>
      <c r="GH32" s="352"/>
      <c r="GI32" s="352"/>
      <c r="GJ32" s="352"/>
      <c r="GK32" s="352"/>
      <c r="GL32" s="352"/>
      <c r="GM32" s="352"/>
      <c r="GN32" s="352"/>
      <c r="GO32" s="352"/>
      <c r="GP32" s="352"/>
      <c r="GQ32" s="352"/>
      <c r="GR32" s="352"/>
      <c r="GS32" s="352"/>
      <c r="GT32" s="352"/>
      <c r="GU32" s="352"/>
      <c r="GV32" s="352"/>
      <c r="GW32" s="352"/>
      <c r="GX32" s="352"/>
      <c r="GY32" s="352"/>
      <c r="GZ32" s="352"/>
      <c r="HA32" s="352"/>
      <c r="HB32" s="352"/>
      <c r="HC32" s="352"/>
      <c r="HD32" s="352"/>
      <c r="HE32" s="352"/>
      <c r="HF32" s="352"/>
      <c r="HG32" s="352"/>
      <c r="HH32" s="352"/>
      <c r="HI32" s="352"/>
      <c r="HJ32" s="352"/>
      <c r="HK32" s="352"/>
      <c r="HL32" s="352"/>
      <c r="HM32" s="352"/>
      <c r="HN32" s="352"/>
      <c r="HO32" s="352"/>
      <c r="HP32" s="352"/>
      <c r="HQ32" s="352"/>
      <c r="HR32" s="352"/>
      <c r="HS32" s="352"/>
      <c r="HT32" s="352"/>
      <c r="HU32" s="352"/>
      <c r="HV32" s="352"/>
      <c r="HW32" s="352"/>
      <c r="HX32" s="352"/>
      <c r="HY32" s="352"/>
      <c r="HZ32" s="352"/>
      <c r="IA32" s="352"/>
      <c r="IB32" s="352"/>
      <c r="IC32" s="352"/>
      <c r="ID32" s="352"/>
      <c r="IE32" s="352"/>
      <c r="IF32" s="352"/>
      <c r="IG32" s="352"/>
      <c r="IH32" s="352"/>
      <c r="II32" s="352"/>
      <c r="IJ32" s="352"/>
      <c r="IK32" s="352"/>
      <c r="IL32" s="352"/>
      <c r="IM32" s="352"/>
      <c r="IN32" s="352"/>
      <c r="IO32" s="352"/>
      <c r="IP32" s="352"/>
      <c r="IQ32" s="352"/>
      <c r="IR32" s="352"/>
      <c r="IS32" s="352"/>
      <c r="IT32" s="352"/>
      <c r="IU32" s="352"/>
      <c r="IV32" s="352"/>
      <c r="IW32" s="352"/>
    </row>
    <row r="33" spans="1:257" ht="14.15" customHeight="1" x14ac:dyDescent="0.55000000000000004">
      <c r="A33" s="348"/>
      <c r="B33" s="348"/>
      <c r="C33" s="355"/>
      <c r="D33" s="348"/>
      <c r="E33" s="348"/>
      <c r="F33" s="348"/>
      <c r="G33" s="348"/>
      <c r="H33" s="348"/>
      <c r="I33" s="348"/>
      <c r="J33" s="348"/>
      <c r="K33" s="348"/>
      <c r="L33" s="348"/>
      <c r="M33" s="351"/>
      <c r="N33" s="351"/>
      <c r="O33" s="351"/>
      <c r="P33" s="351"/>
      <c r="Q33" s="351"/>
      <c r="R33" s="351"/>
      <c r="S33" s="351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2"/>
      <c r="EF33" s="352"/>
      <c r="EG33" s="352"/>
      <c r="EH33" s="352"/>
      <c r="EI33" s="352"/>
      <c r="EJ33" s="352"/>
      <c r="EK33" s="352"/>
      <c r="EL33" s="352"/>
      <c r="EM33" s="352"/>
      <c r="EN33" s="352"/>
      <c r="EO33" s="352"/>
      <c r="EP33" s="352"/>
      <c r="EQ33" s="352"/>
      <c r="ER33" s="352"/>
      <c r="ES33" s="352"/>
      <c r="ET33" s="352"/>
      <c r="EU33" s="352"/>
      <c r="EV33" s="352"/>
      <c r="EW33" s="352"/>
      <c r="EX33" s="352"/>
      <c r="EY33" s="352"/>
      <c r="EZ33" s="352"/>
      <c r="FA33" s="352"/>
      <c r="FB33" s="352"/>
      <c r="FC33" s="352"/>
      <c r="FD33" s="352"/>
      <c r="FE33" s="352"/>
      <c r="FF33" s="352"/>
      <c r="FG33" s="352"/>
      <c r="FH33" s="352"/>
      <c r="FI33" s="352"/>
      <c r="FJ33" s="352"/>
      <c r="FK33" s="352"/>
      <c r="FL33" s="352"/>
      <c r="FM33" s="352"/>
      <c r="FN33" s="352"/>
      <c r="FO33" s="352"/>
      <c r="FP33" s="352"/>
      <c r="FQ33" s="352"/>
      <c r="FR33" s="352"/>
      <c r="FS33" s="352"/>
      <c r="FT33" s="352"/>
      <c r="FU33" s="352"/>
      <c r="FV33" s="352"/>
      <c r="FW33" s="352"/>
      <c r="FX33" s="352"/>
      <c r="FY33" s="352"/>
      <c r="FZ33" s="352"/>
      <c r="GA33" s="352"/>
      <c r="GB33" s="352"/>
      <c r="GC33" s="352"/>
      <c r="GD33" s="352"/>
      <c r="GE33" s="352"/>
      <c r="GF33" s="352"/>
      <c r="GG33" s="352"/>
      <c r="GH33" s="352"/>
      <c r="GI33" s="352"/>
      <c r="GJ33" s="352"/>
      <c r="GK33" s="352"/>
      <c r="GL33" s="352"/>
      <c r="GM33" s="352"/>
      <c r="GN33" s="352"/>
      <c r="GO33" s="352"/>
      <c r="GP33" s="352"/>
      <c r="GQ33" s="352"/>
      <c r="GR33" s="352"/>
      <c r="GS33" s="352"/>
      <c r="GT33" s="352"/>
      <c r="GU33" s="352"/>
      <c r="GV33" s="352"/>
      <c r="GW33" s="352"/>
      <c r="GX33" s="352"/>
      <c r="GY33" s="352"/>
      <c r="GZ33" s="352"/>
      <c r="HA33" s="352"/>
      <c r="HB33" s="352"/>
      <c r="HC33" s="352"/>
      <c r="HD33" s="352"/>
      <c r="HE33" s="352"/>
      <c r="HF33" s="352"/>
      <c r="HG33" s="352"/>
      <c r="HH33" s="352"/>
      <c r="HI33" s="352"/>
      <c r="HJ33" s="352"/>
      <c r="HK33" s="352"/>
      <c r="HL33" s="352"/>
      <c r="HM33" s="352"/>
      <c r="HN33" s="352"/>
      <c r="HO33" s="352"/>
      <c r="HP33" s="352"/>
      <c r="HQ33" s="352"/>
      <c r="HR33" s="352"/>
      <c r="HS33" s="352"/>
      <c r="HT33" s="352"/>
      <c r="HU33" s="352"/>
      <c r="HV33" s="352"/>
      <c r="HW33" s="352"/>
      <c r="HX33" s="352"/>
      <c r="HY33" s="352"/>
      <c r="HZ33" s="352"/>
      <c r="IA33" s="352"/>
      <c r="IB33" s="352"/>
      <c r="IC33" s="352"/>
      <c r="ID33" s="352"/>
      <c r="IE33" s="352"/>
      <c r="IF33" s="352"/>
      <c r="IG33" s="352"/>
      <c r="IH33" s="352"/>
      <c r="II33" s="352"/>
      <c r="IJ33" s="352"/>
      <c r="IK33" s="352"/>
      <c r="IL33" s="352"/>
      <c r="IM33" s="352"/>
      <c r="IN33" s="352"/>
      <c r="IO33" s="352"/>
      <c r="IP33" s="352"/>
      <c r="IQ33" s="352"/>
      <c r="IR33" s="352"/>
      <c r="IS33" s="352"/>
      <c r="IT33" s="352"/>
      <c r="IU33" s="352"/>
      <c r="IV33" s="352"/>
      <c r="IW33" s="352"/>
    </row>
    <row r="34" spans="1:257" ht="18" customHeight="1" thickBot="1" x14ac:dyDescent="0.6">
      <c r="A34" s="348"/>
      <c r="B34" s="348"/>
      <c r="C34" s="354"/>
      <c r="D34" s="348" t="s">
        <v>256</v>
      </c>
      <c r="E34" s="348"/>
      <c r="F34" s="348"/>
      <c r="G34" s="348"/>
      <c r="H34" s="348"/>
      <c r="I34" s="348"/>
      <c r="J34" s="348"/>
      <c r="K34" s="348"/>
      <c r="L34" s="348"/>
      <c r="M34" s="351"/>
      <c r="N34" s="351"/>
      <c r="O34" s="351"/>
      <c r="P34" s="351"/>
      <c r="Q34" s="351"/>
      <c r="R34" s="351"/>
      <c r="S34" s="351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352"/>
      <c r="DJ34" s="352"/>
      <c r="DK34" s="352"/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352"/>
      <c r="EF34" s="352"/>
      <c r="EG34" s="352"/>
      <c r="EH34" s="352"/>
      <c r="EI34" s="352"/>
      <c r="EJ34" s="352"/>
      <c r="EK34" s="352"/>
      <c r="EL34" s="352"/>
      <c r="EM34" s="352"/>
      <c r="EN34" s="352"/>
      <c r="EO34" s="352"/>
      <c r="EP34" s="352"/>
      <c r="EQ34" s="352"/>
      <c r="ER34" s="352"/>
      <c r="ES34" s="352"/>
      <c r="ET34" s="352"/>
      <c r="EU34" s="352"/>
      <c r="EV34" s="352"/>
      <c r="EW34" s="352"/>
      <c r="EX34" s="352"/>
      <c r="EY34" s="352"/>
      <c r="EZ34" s="352"/>
      <c r="FA34" s="352"/>
      <c r="FB34" s="352"/>
      <c r="FC34" s="352"/>
      <c r="FD34" s="352"/>
      <c r="FE34" s="352"/>
      <c r="FF34" s="352"/>
      <c r="FG34" s="352"/>
      <c r="FH34" s="352"/>
      <c r="FI34" s="352"/>
      <c r="FJ34" s="352"/>
      <c r="FK34" s="352"/>
      <c r="FL34" s="352"/>
      <c r="FM34" s="352"/>
      <c r="FN34" s="352"/>
      <c r="FO34" s="352"/>
      <c r="FP34" s="352"/>
      <c r="FQ34" s="352"/>
      <c r="FR34" s="352"/>
      <c r="FS34" s="352"/>
      <c r="FT34" s="352"/>
      <c r="FU34" s="352"/>
      <c r="FV34" s="352"/>
      <c r="FW34" s="352"/>
      <c r="FX34" s="352"/>
      <c r="FY34" s="352"/>
      <c r="FZ34" s="352"/>
      <c r="GA34" s="352"/>
      <c r="GB34" s="352"/>
      <c r="GC34" s="352"/>
      <c r="GD34" s="352"/>
      <c r="GE34" s="352"/>
      <c r="GF34" s="352"/>
      <c r="GG34" s="352"/>
      <c r="GH34" s="352"/>
      <c r="GI34" s="352"/>
      <c r="GJ34" s="352"/>
      <c r="GK34" s="352"/>
      <c r="GL34" s="352"/>
      <c r="GM34" s="352"/>
      <c r="GN34" s="352"/>
      <c r="GO34" s="352"/>
      <c r="GP34" s="352"/>
      <c r="GQ34" s="352"/>
      <c r="GR34" s="352"/>
      <c r="GS34" s="352"/>
      <c r="GT34" s="352"/>
      <c r="GU34" s="352"/>
      <c r="GV34" s="352"/>
      <c r="GW34" s="352"/>
      <c r="GX34" s="352"/>
      <c r="GY34" s="352"/>
      <c r="GZ34" s="352"/>
      <c r="HA34" s="352"/>
      <c r="HB34" s="352"/>
      <c r="HC34" s="352"/>
      <c r="HD34" s="352"/>
      <c r="HE34" s="352"/>
      <c r="HF34" s="352"/>
      <c r="HG34" s="352"/>
      <c r="HH34" s="352"/>
      <c r="HI34" s="352"/>
      <c r="HJ34" s="352"/>
      <c r="HK34" s="352"/>
      <c r="HL34" s="352"/>
      <c r="HM34" s="352"/>
      <c r="HN34" s="352"/>
      <c r="HO34" s="352"/>
      <c r="HP34" s="352"/>
      <c r="HQ34" s="352"/>
      <c r="HR34" s="352"/>
      <c r="HS34" s="352"/>
      <c r="HT34" s="352"/>
      <c r="HU34" s="352"/>
      <c r="HV34" s="352"/>
      <c r="HW34" s="352"/>
      <c r="HX34" s="352"/>
      <c r="HY34" s="352"/>
      <c r="HZ34" s="352"/>
      <c r="IA34" s="352"/>
      <c r="IB34" s="352"/>
      <c r="IC34" s="352"/>
      <c r="ID34" s="352"/>
      <c r="IE34" s="352"/>
      <c r="IF34" s="352"/>
      <c r="IG34" s="352"/>
      <c r="IH34" s="352"/>
      <c r="II34" s="352"/>
      <c r="IJ34" s="352"/>
      <c r="IK34" s="352"/>
      <c r="IL34" s="352"/>
      <c r="IM34" s="352"/>
      <c r="IN34" s="352"/>
      <c r="IO34" s="352"/>
      <c r="IP34" s="352"/>
      <c r="IQ34" s="352"/>
      <c r="IR34" s="352"/>
      <c r="IS34" s="352"/>
      <c r="IT34" s="352"/>
      <c r="IU34" s="352"/>
      <c r="IV34" s="352"/>
      <c r="IW34" s="352"/>
    </row>
    <row r="35" spans="1:257" ht="14.15" customHeight="1" x14ac:dyDescent="0.55000000000000004">
      <c r="A35" s="348"/>
      <c r="B35" s="348"/>
      <c r="C35" s="355"/>
      <c r="D35" s="348"/>
      <c r="E35" s="348"/>
      <c r="F35" s="348"/>
      <c r="G35" s="348"/>
      <c r="H35" s="348"/>
      <c r="I35" s="348"/>
      <c r="J35" s="348"/>
      <c r="K35" s="348"/>
      <c r="L35" s="348"/>
      <c r="M35" s="351"/>
      <c r="N35" s="351"/>
      <c r="O35" s="351"/>
      <c r="P35" s="351"/>
      <c r="Q35" s="351"/>
      <c r="R35" s="351"/>
      <c r="S35" s="351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/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2"/>
      <c r="EW35" s="352"/>
      <c r="EX35" s="352"/>
      <c r="EY35" s="352"/>
      <c r="EZ35" s="352"/>
      <c r="FA35" s="352"/>
      <c r="FB35" s="352"/>
      <c r="FC35" s="352"/>
      <c r="FD35" s="352"/>
      <c r="FE35" s="352"/>
      <c r="FF35" s="352"/>
      <c r="FG35" s="352"/>
      <c r="FH35" s="352"/>
      <c r="FI35" s="352"/>
      <c r="FJ35" s="352"/>
      <c r="FK35" s="352"/>
      <c r="FL35" s="352"/>
      <c r="FM35" s="352"/>
      <c r="FN35" s="352"/>
      <c r="FO35" s="352"/>
      <c r="FP35" s="352"/>
      <c r="FQ35" s="352"/>
      <c r="FR35" s="352"/>
      <c r="FS35" s="352"/>
      <c r="FT35" s="352"/>
      <c r="FU35" s="352"/>
      <c r="FV35" s="352"/>
      <c r="FW35" s="352"/>
      <c r="FX35" s="352"/>
      <c r="FY35" s="352"/>
      <c r="FZ35" s="352"/>
      <c r="GA35" s="352"/>
      <c r="GB35" s="352"/>
      <c r="GC35" s="352"/>
      <c r="GD35" s="352"/>
      <c r="GE35" s="352"/>
      <c r="GF35" s="352"/>
      <c r="GG35" s="352"/>
      <c r="GH35" s="352"/>
      <c r="GI35" s="352"/>
      <c r="GJ35" s="352"/>
      <c r="GK35" s="352"/>
      <c r="GL35" s="352"/>
      <c r="GM35" s="352"/>
      <c r="GN35" s="352"/>
      <c r="GO35" s="352"/>
      <c r="GP35" s="352"/>
      <c r="GQ35" s="352"/>
      <c r="GR35" s="352"/>
      <c r="GS35" s="352"/>
      <c r="GT35" s="352"/>
      <c r="GU35" s="352"/>
      <c r="GV35" s="352"/>
      <c r="GW35" s="352"/>
      <c r="GX35" s="352"/>
      <c r="GY35" s="352"/>
      <c r="GZ35" s="352"/>
      <c r="HA35" s="352"/>
      <c r="HB35" s="352"/>
      <c r="HC35" s="352"/>
      <c r="HD35" s="352"/>
      <c r="HE35" s="352"/>
      <c r="HF35" s="352"/>
      <c r="HG35" s="352"/>
      <c r="HH35" s="352"/>
      <c r="HI35" s="352"/>
      <c r="HJ35" s="352"/>
      <c r="HK35" s="352"/>
      <c r="HL35" s="352"/>
      <c r="HM35" s="352"/>
      <c r="HN35" s="352"/>
      <c r="HO35" s="352"/>
      <c r="HP35" s="352"/>
      <c r="HQ35" s="352"/>
      <c r="HR35" s="352"/>
      <c r="HS35" s="352"/>
      <c r="HT35" s="352"/>
      <c r="HU35" s="352"/>
      <c r="HV35" s="352"/>
      <c r="HW35" s="352"/>
      <c r="HX35" s="352"/>
      <c r="HY35" s="352"/>
      <c r="HZ35" s="352"/>
      <c r="IA35" s="352"/>
      <c r="IB35" s="352"/>
      <c r="IC35" s="352"/>
      <c r="ID35" s="352"/>
      <c r="IE35" s="352"/>
      <c r="IF35" s="352"/>
      <c r="IG35" s="352"/>
      <c r="IH35" s="352"/>
      <c r="II35" s="352"/>
      <c r="IJ35" s="352"/>
      <c r="IK35" s="352"/>
      <c r="IL35" s="352"/>
      <c r="IM35" s="352"/>
      <c r="IN35" s="352"/>
      <c r="IO35" s="352"/>
      <c r="IP35" s="352"/>
      <c r="IQ35" s="352"/>
      <c r="IR35" s="352"/>
      <c r="IS35" s="352"/>
      <c r="IT35" s="352"/>
      <c r="IU35" s="352"/>
      <c r="IV35" s="352"/>
      <c r="IW35" s="352"/>
    </row>
    <row r="36" spans="1:257" ht="18" customHeight="1" thickBot="1" x14ac:dyDescent="0.6">
      <c r="A36" s="348"/>
      <c r="B36" s="348"/>
      <c r="C36" s="354"/>
      <c r="D36" s="348" t="s">
        <v>257</v>
      </c>
      <c r="E36" s="348"/>
      <c r="F36" s="348"/>
      <c r="G36" s="348"/>
      <c r="H36" s="348"/>
      <c r="I36" s="348"/>
      <c r="J36" s="348"/>
      <c r="K36" s="348"/>
      <c r="L36" s="348"/>
      <c r="M36" s="351"/>
      <c r="N36" s="351"/>
      <c r="O36" s="351"/>
      <c r="P36" s="351"/>
      <c r="Q36" s="351"/>
      <c r="R36" s="351"/>
      <c r="S36" s="351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/>
      <c r="DU36" s="352"/>
      <c r="DV36" s="352"/>
      <c r="DW36" s="352"/>
      <c r="DX36" s="352"/>
      <c r="DY36" s="352"/>
      <c r="DZ36" s="352"/>
      <c r="EA36" s="352"/>
      <c r="EB36" s="352"/>
      <c r="EC36" s="352"/>
      <c r="ED36" s="352"/>
      <c r="EE36" s="352"/>
      <c r="EF36" s="352"/>
      <c r="EG36" s="352"/>
      <c r="EH36" s="352"/>
      <c r="EI36" s="352"/>
      <c r="EJ36" s="352"/>
      <c r="EK36" s="352"/>
      <c r="EL36" s="352"/>
      <c r="EM36" s="352"/>
      <c r="EN36" s="352"/>
      <c r="EO36" s="352"/>
      <c r="EP36" s="352"/>
      <c r="EQ36" s="352"/>
      <c r="ER36" s="352"/>
      <c r="ES36" s="352"/>
      <c r="ET36" s="352"/>
      <c r="EU36" s="352"/>
      <c r="EV36" s="352"/>
      <c r="EW36" s="352"/>
      <c r="EX36" s="352"/>
      <c r="EY36" s="352"/>
      <c r="EZ36" s="352"/>
      <c r="FA36" s="352"/>
      <c r="FB36" s="352"/>
      <c r="FC36" s="352"/>
      <c r="FD36" s="352"/>
      <c r="FE36" s="352"/>
      <c r="FF36" s="352"/>
      <c r="FG36" s="352"/>
      <c r="FH36" s="352"/>
      <c r="FI36" s="352"/>
      <c r="FJ36" s="352"/>
      <c r="FK36" s="352"/>
      <c r="FL36" s="352"/>
      <c r="FM36" s="352"/>
      <c r="FN36" s="352"/>
      <c r="FO36" s="352"/>
      <c r="FP36" s="352"/>
      <c r="FQ36" s="352"/>
      <c r="FR36" s="352"/>
      <c r="FS36" s="352"/>
      <c r="FT36" s="352"/>
      <c r="FU36" s="352"/>
      <c r="FV36" s="352"/>
      <c r="FW36" s="352"/>
      <c r="FX36" s="352"/>
      <c r="FY36" s="352"/>
      <c r="FZ36" s="352"/>
      <c r="GA36" s="352"/>
      <c r="GB36" s="352"/>
      <c r="GC36" s="352"/>
      <c r="GD36" s="352"/>
      <c r="GE36" s="352"/>
      <c r="GF36" s="352"/>
      <c r="GG36" s="352"/>
      <c r="GH36" s="352"/>
      <c r="GI36" s="352"/>
      <c r="GJ36" s="352"/>
      <c r="GK36" s="352"/>
      <c r="GL36" s="352"/>
      <c r="GM36" s="352"/>
      <c r="GN36" s="352"/>
      <c r="GO36" s="352"/>
      <c r="GP36" s="352"/>
      <c r="GQ36" s="352"/>
      <c r="GR36" s="352"/>
      <c r="GS36" s="352"/>
      <c r="GT36" s="352"/>
      <c r="GU36" s="352"/>
      <c r="GV36" s="352"/>
      <c r="GW36" s="352"/>
      <c r="GX36" s="352"/>
      <c r="GY36" s="352"/>
      <c r="GZ36" s="352"/>
      <c r="HA36" s="352"/>
      <c r="HB36" s="352"/>
      <c r="HC36" s="352"/>
      <c r="HD36" s="352"/>
      <c r="HE36" s="352"/>
      <c r="HF36" s="352"/>
      <c r="HG36" s="352"/>
      <c r="HH36" s="352"/>
      <c r="HI36" s="352"/>
      <c r="HJ36" s="352"/>
      <c r="HK36" s="352"/>
      <c r="HL36" s="352"/>
      <c r="HM36" s="352"/>
      <c r="HN36" s="352"/>
      <c r="HO36" s="352"/>
      <c r="HP36" s="352"/>
      <c r="HQ36" s="352"/>
      <c r="HR36" s="352"/>
      <c r="HS36" s="352"/>
      <c r="HT36" s="352"/>
      <c r="HU36" s="352"/>
      <c r="HV36" s="352"/>
      <c r="HW36" s="352"/>
      <c r="HX36" s="352"/>
      <c r="HY36" s="352"/>
      <c r="HZ36" s="352"/>
      <c r="IA36" s="352"/>
      <c r="IB36" s="352"/>
      <c r="IC36" s="352"/>
      <c r="ID36" s="352"/>
      <c r="IE36" s="352"/>
      <c r="IF36" s="352"/>
      <c r="IG36" s="352"/>
      <c r="IH36" s="352"/>
      <c r="II36" s="352"/>
      <c r="IJ36" s="352"/>
      <c r="IK36" s="352"/>
      <c r="IL36" s="352"/>
      <c r="IM36" s="352"/>
      <c r="IN36" s="352"/>
      <c r="IO36" s="352"/>
      <c r="IP36" s="352"/>
      <c r="IQ36" s="352"/>
      <c r="IR36" s="352"/>
      <c r="IS36" s="352"/>
      <c r="IT36" s="352"/>
      <c r="IU36" s="352"/>
      <c r="IV36" s="352"/>
      <c r="IW36" s="352"/>
    </row>
    <row r="37" spans="1:257" ht="14.15" customHeight="1" x14ac:dyDescent="0.55000000000000004">
      <c r="A37" s="348"/>
      <c r="B37" s="348"/>
      <c r="C37" s="355"/>
      <c r="D37" s="348"/>
      <c r="E37" s="348"/>
      <c r="F37" s="348"/>
      <c r="G37" s="348"/>
      <c r="H37" s="348"/>
      <c r="I37" s="348"/>
      <c r="J37" s="348"/>
      <c r="K37" s="348"/>
      <c r="L37" s="348"/>
      <c r="M37" s="351"/>
      <c r="N37" s="351"/>
      <c r="O37" s="351"/>
      <c r="P37" s="351"/>
      <c r="Q37" s="351"/>
      <c r="R37" s="351"/>
      <c r="S37" s="351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/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  <c r="EL37" s="352"/>
      <c r="EM37" s="352"/>
      <c r="EN37" s="352"/>
      <c r="EO37" s="352"/>
      <c r="EP37" s="352"/>
      <c r="EQ37" s="352"/>
      <c r="ER37" s="352"/>
      <c r="ES37" s="352"/>
      <c r="ET37" s="352"/>
      <c r="EU37" s="352"/>
      <c r="EV37" s="352"/>
      <c r="EW37" s="352"/>
      <c r="EX37" s="352"/>
      <c r="EY37" s="352"/>
      <c r="EZ37" s="352"/>
      <c r="FA37" s="352"/>
      <c r="FB37" s="352"/>
      <c r="FC37" s="352"/>
      <c r="FD37" s="352"/>
      <c r="FE37" s="352"/>
      <c r="FF37" s="352"/>
      <c r="FG37" s="352"/>
      <c r="FH37" s="352"/>
      <c r="FI37" s="352"/>
      <c r="FJ37" s="352"/>
      <c r="FK37" s="352"/>
      <c r="FL37" s="352"/>
      <c r="FM37" s="352"/>
      <c r="FN37" s="352"/>
      <c r="FO37" s="352"/>
      <c r="FP37" s="352"/>
      <c r="FQ37" s="352"/>
      <c r="FR37" s="352"/>
      <c r="FS37" s="352"/>
      <c r="FT37" s="352"/>
      <c r="FU37" s="352"/>
      <c r="FV37" s="352"/>
      <c r="FW37" s="352"/>
      <c r="FX37" s="352"/>
      <c r="FY37" s="352"/>
      <c r="FZ37" s="352"/>
      <c r="GA37" s="352"/>
      <c r="GB37" s="352"/>
      <c r="GC37" s="352"/>
      <c r="GD37" s="352"/>
      <c r="GE37" s="352"/>
      <c r="GF37" s="352"/>
      <c r="GG37" s="352"/>
      <c r="GH37" s="352"/>
      <c r="GI37" s="352"/>
      <c r="GJ37" s="352"/>
      <c r="GK37" s="352"/>
      <c r="GL37" s="352"/>
      <c r="GM37" s="352"/>
      <c r="GN37" s="352"/>
      <c r="GO37" s="352"/>
      <c r="GP37" s="352"/>
      <c r="GQ37" s="352"/>
      <c r="GR37" s="352"/>
      <c r="GS37" s="352"/>
      <c r="GT37" s="352"/>
      <c r="GU37" s="352"/>
      <c r="GV37" s="352"/>
      <c r="GW37" s="352"/>
      <c r="GX37" s="352"/>
      <c r="GY37" s="352"/>
      <c r="GZ37" s="352"/>
      <c r="HA37" s="352"/>
      <c r="HB37" s="352"/>
      <c r="HC37" s="352"/>
      <c r="HD37" s="352"/>
      <c r="HE37" s="352"/>
      <c r="HF37" s="352"/>
      <c r="HG37" s="352"/>
      <c r="HH37" s="352"/>
      <c r="HI37" s="352"/>
      <c r="HJ37" s="352"/>
      <c r="HK37" s="352"/>
      <c r="HL37" s="352"/>
      <c r="HM37" s="352"/>
      <c r="HN37" s="352"/>
      <c r="HO37" s="352"/>
      <c r="HP37" s="352"/>
      <c r="HQ37" s="352"/>
      <c r="HR37" s="352"/>
      <c r="HS37" s="352"/>
      <c r="HT37" s="352"/>
      <c r="HU37" s="352"/>
      <c r="HV37" s="352"/>
      <c r="HW37" s="352"/>
      <c r="HX37" s="352"/>
      <c r="HY37" s="352"/>
      <c r="HZ37" s="352"/>
      <c r="IA37" s="352"/>
      <c r="IB37" s="352"/>
      <c r="IC37" s="352"/>
      <c r="ID37" s="352"/>
      <c r="IE37" s="352"/>
      <c r="IF37" s="352"/>
      <c r="IG37" s="352"/>
      <c r="IH37" s="352"/>
      <c r="II37" s="352"/>
      <c r="IJ37" s="352"/>
      <c r="IK37" s="352"/>
      <c r="IL37" s="352"/>
      <c r="IM37" s="352"/>
      <c r="IN37" s="352"/>
      <c r="IO37" s="352"/>
      <c r="IP37" s="352"/>
      <c r="IQ37" s="352"/>
      <c r="IR37" s="352"/>
      <c r="IS37" s="352"/>
      <c r="IT37" s="352"/>
      <c r="IU37" s="352"/>
      <c r="IV37" s="352"/>
      <c r="IW37" s="352"/>
    </row>
    <row r="38" spans="1:257" ht="18" customHeight="1" thickBot="1" x14ac:dyDescent="0.6">
      <c r="A38" s="348"/>
      <c r="B38" s="348"/>
      <c r="C38" s="354"/>
      <c r="D38" s="348" t="s">
        <v>258</v>
      </c>
      <c r="E38" s="348"/>
      <c r="F38" s="348"/>
      <c r="G38" s="348"/>
      <c r="H38" s="348"/>
      <c r="I38" s="348"/>
      <c r="J38" s="348"/>
      <c r="K38" s="348"/>
      <c r="L38" s="348"/>
      <c r="M38" s="351"/>
      <c r="N38" s="351"/>
      <c r="O38" s="351"/>
      <c r="P38" s="351"/>
      <c r="Q38" s="351"/>
      <c r="R38" s="351"/>
      <c r="S38" s="351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352"/>
      <c r="DW38" s="352"/>
      <c r="DX38" s="352"/>
      <c r="DY38" s="352"/>
      <c r="DZ38" s="352"/>
      <c r="EA38" s="352"/>
      <c r="EB38" s="352"/>
      <c r="EC38" s="352"/>
      <c r="ED38" s="352"/>
      <c r="EE38" s="352"/>
      <c r="EF38" s="352"/>
      <c r="EG38" s="352"/>
      <c r="EH38" s="352"/>
      <c r="EI38" s="352"/>
      <c r="EJ38" s="352"/>
      <c r="EK38" s="352"/>
      <c r="EL38" s="352"/>
      <c r="EM38" s="352"/>
      <c r="EN38" s="352"/>
      <c r="EO38" s="352"/>
      <c r="EP38" s="352"/>
      <c r="EQ38" s="352"/>
      <c r="ER38" s="352"/>
      <c r="ES38" s="352"/>
      <c r="ET38" s="352"/>
      <c r="EU38" s="352"/>
      <c r="EV38" s="352"/>
      <c r="EW38" s="352"/>
      <c r="EX38" s="352"/>
      <c r="EY38" s="352"/>
      <c r="EZ38" s="352"/>
      <c r="FA38" s="352"/>
      <c r="FB38" s="352"/>
      <c r="FC38" s="352"/>
      <c r="FD38" s="352"/>
      <c r="FE38" s="352"/>
      <c r="FF38" s="352"/>
      <c r="FG38" s="352"/>
      <c r="FH38" s="352"/>
      <c r="FI38" s="352"/>
      <c r="FJ38" s="352"/>
      <c r="FK38" s="352"/>
      <c r="FL38" s="352"/>
      <c r="FM38" s="352"/>
      <c r="FN38" s="352"/>
      <c r="FO38" s="352"/>
      <c r="FP38" s="352"/>
      <c r="FQ38" s="352"/>
      <c r="FR38" s="352"/>
      <c r="FS38" s="352"/>
      <c r="FT38" s="352"/>
      <c r="FU38" s="352"/>
      <c r="FV38" s="352"/>
      <c r="FW38" s="352"/>
      <c r="FX38" s="352"/>
      <c r="FY38" s="352"/>
      <c r="FZ38" s="352"/>
      <c r="GA38" s="352"/>
      <c r="GB38" s="352"/>
      <c r="GC38" s="352"/>
      <c r="GD38" s="352"/>
      <c r="GE38" s="352"/>
      <c r="GF38" s="352"/>
      <c r="GG38" s="352"/>
      <c r="GH38" s="352"/>
      <c r="GI38" s="352"/>
      <c r="GJ38" s="352"/>
      <c r="GK38" s="352"/>
      <c r="GL38" s="352"/>
      <c r="GM38" s="352"/>
      <c r="GN38" s="352"/>
      <c r="GO38" s="352"/>
      <c r="GP38" s="352"/>
      <c r="GQ38" s="352"/>
      <c r="GR38" s="352"/>
      <c r="GS38" s="352"/>
      <c r="GT38" s="352"/>
      <c r="GU38" s="352"/>
      <c r="GV38" s="352"/>
      <c r="GW38" s="352"/>
      <c r="GX38" s="352"/>
      <c r="GY38" s="352"/>
      <c r="GZ38" s="352"/>
      <c r="HA38" s="352"/>
      <c r="HB38" s="352"/>
      <c r="HC38" s="352"/>
      <c r="HD38" s="352"/>
      <c r="HE38" s="352"/>
      <c r="HF38" s="352"/>
      <c r="HG38" s="352"/>
      <c r="HH38" s="352"/>
      <c r="HI38" s="352"/>
      <c r="HJ38" s="352"/>
      <c r="HK38" s="352"/>
      <c r="HL38" s="352"/>
      <c r="HM38" s="352"/>
      <c r="HN38" s="352"/>
      <c r="HO38" s="352"/>
      <c r="HP38" s="352"/>
      <c r="HQ38" s="352"/>
      <c r="HR38" s="352"/>
      <c r="HS38" s="352"/>
      <c r="HT38" s="352"/>
      <c r="HU38" s="352"/>
      <c r="HV38" s="352"/>
      <c r="HW38" s="352"/>
      <c r="HX38" s="352"/>
      <c r="HY38" s="352"/>
      <c r="HZ38" s="352"/>
      <c r="IA38" s="352"/>
      <c r="IB38" s="352"/>
      <c r="IC38" s="352"/>
      <c r="ID38" s="352"/>
      <c r="IE38" s="352"/>
      <c r="IF38" s="352"/>
      <c r="IG38" s="352"/>
      <c r="IH38" s="352"/>
      <c r="II38" s="352"/>
      <c r="IJ38" s="352"/>
      <c r="IK38" s="352"/>
      <c r="IL38" s="352"/>
      <c r="IM38" s="352"/>
      <c r="IN38" s="352"/>
      <c r="IO38" s="352"/>
      <c r="IP38" s="352"/>
      <c r="IQ38" s="352"/>
      <c r="IR38" s="352"/>
      <c r="IS38" s="352"/>
      <c r="IT38" s="352"/>
      <c r="IU38" s="352"/>
      <c r="IV38" s="352"/>
      <c r="IW38" s="352"/>
    </row>
    <row r="39" spans="1:257" ht="14.15" customHeight="1" x14ac:dyDescent="0.55000000000000004">
      <c r="A39" s="348"/>
      <c r="B39" s="348"/>
      <c r="C39" s="355"/>
      <c r="D39" s="348"/>
      <c r="E39" s="348"/>
      <c r="F39" s="348"/>
      <c r="G39" s="348"/>
      <c r="H39" s="348"/>
      <c r="I39" s="348"/>
      <c r="J39" s="348"/>
      <c r="K39" s="348"/>
      <c r="L39" s="348"/>
      <c r="M39" s="351"/>
      <c r="N39" s="351"/>
      <c r="O39" s="351"/>
      <c r="P39" s="351"/>
      <c r="Q39" s="351"/>
      <c r="R39" s="351"/>
      <c r="S39" s="351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2"/>
      <c r="DA39" s="352"/>
      <c r="DB39" s="352"/>
      <c r="DC39" s="352"/>
      <c r="DD39" s="352"/>
      <c r="DE39" s="352"/>
      <c r="DF39" s="352"/>
      <c r="DG39" s="352"/>
      <c r="DH39" s="352"/>
      <c r="DI39" s="352"/>
      <c r="DJ39" s="352"/>
      <c r="DK39" s="352"/>
      <c r="DL39" s="352"/>
      <c r="DM39" s="352"/>
      <c r="DN39" s="352"/>
      <c r="DO39" s="352"/>
      <c r="DP39" s="352"/>
      <c r="DQ39" s="352"/>
      <c r="DR39" s="352"/>
      <c r="DS39" s="352"/>
      <c r="DT39" s="352"/>
      <c r="DU39" s="352"/>
      <c r="DV39" s="352"/>
      <c r="DW39" s="352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352"/>
      <c r="EW39" s="352"/>
      <c r="EX39" s="352"/>
      <c r="EY39" s="352"/>
      <c r="EZ39" s="352"/>
      <c r="FA39" s="352"/>
      <c r="FB39" s="352"/>
      <c r="FC39" s="352"/>
      <c r="FD39" s="352"/>
      <c r="FE39" s="352"/>
      <c r="FF39" s="352"/>
      <c r="FG39" s="352"/>
      <c r="FH39" s="352"/>
      <c r="FI39" s="352"/>
      <c r="FJ39" s="352"/>
      <c r="FK39" s="352"/>
      <c r="FL39" s="352"/>
      <c r="FM39" s="352"/>
      <c r="FN39" s="352"/>
      <c r="FO39" s="352"/>
      <c r="FP39" s="352"/>
      <c r="FQ39" s="352"/>
      <c r="FR39" s="352"/>
      <c r="FS39" s="352"/>
      <c r="FT39" s="352"/>
      <c r="FU39" s="352"/>
      <c r="FV39" s="352"/>
      <c r="FW39" s="352"/>
      <c r="FX39" s="352"/>
      <c r="FY39" s="352"/>
      <c r="FZ39" s="352"/>
      <c r="GA39" s="352"/>
      <c r="GB39" s="352"/>
      <c r="GC39" s="352"/>
      <c r="GD39" s="352"/>
      <c r="GE39" s="352"/>
      <c r="GF39" s="352"/>
      <c r="GG39" s="352"/>
      <c r="GH39" s="352"/>
      <c r="GI39" s="352"/>
      <c r="GJ39" s="352"/>
      <c r="GK39" s="352"/>
      <c r="GL39" s="352"/>
      <c r="GM39" s="352"/>
      <c r="GN39" s="352"/>
      <c r="GO39" s="352"/>
      <c r="GP39" s="352"/>
      <c r="GQ39" s="352"/>
      <c r="GR39" s="352"/>
      <c r="GS39" s="352"/>
      <c r="GT39" s="352"/>
      <c r="GU39" s="352"/>
      <c r="GV39" s="352"/>
      <c r="GW39" s="352"/>
      <c r="GX39" s="352"/>
      <c r="GY39" s="352"/>
      <c r="GZ39" s="352"/>
      <c r="HA39" s="352"/>
      <c r="HB39" s="352"/>
      <c r="HC39" s="352"/>
      <c r="HD39" s="352"/>
      <c r="HE39" s="352"/>
      <c r="HF39" s="352"/>
      <c r="HG39" s="352"/>
      <c r="HH39" s="352"/>
      <c r="HI39" s="352"/>
      <c r="HJ39" s="352"/>
      <c r="HK39" s="352"/>
      <c r="HL39" s="352"/>
      <c r="HM39" s="352"/>
      <c r="HN39" s="352"/>
      <c r="HO39" s="352"/>
      <c r="HP39" s="352"/>
      <c r="HQ39" s="352"/>
      <c r="HR39" s="352"/>
      <c r="HS39" s="352"/>
      <c r="HT39" s="352"/>
      <c r="HU39" s="352"/>
      <c r="HV39" s="352"/>
      <c r="HW39" s="352"/>
      <c r="HX39" s="352"/>
      <c r="HY39" s="352"/>
      <c r="HZ39" s="352"/>
      <c r="IA39" s="352"/>
      <c r="IB39" s="352"/>
      <c r="IC39" s="352"/>
      <c r="ID39" s="352"/>
      <c r="IE39" s="352"/>
      <c r="IF39" s="352"/>
      <c r="IG39" s="352"/>
      <c r="IH39" s="352"/>
      <c r="II39" s="352"/>
      <c r="IJ39" s="352"/>
      <c r="IK39" s="352"/>
      <c r="IL39" s="352"/>
      <c r="IM39" s="352"/>
      <c r="IN39" s="352"/>
      <c r="IO39" s="352"/>
      <c r="IP39" s="352"/>
      <c r="IQ39" s="352"/>
      <c r="IR39" s="352"/>
      <c r="IS39" s="352"/>
      <c r="IT39" s="352"/>
      <c r="IU39" s="352"/>
      <c r="IV39" s="352"/>
      <c r="IW39" s="352"/>
    </row>
    <row r="40" spans="1:257" ht="18" customHeight="1" thickBot="1" x14ac:dyDescent="0.6">
      <c r="A40" s="348"/>
      <c r="B40" s="348"/>
      <c r="C40" s="354"/>
      <c r="D40" s="348" t="s">
        <v>259</v>
      </c>
      <c r="E40" s="348"/>
      <c r="F40" s="348"/>
      <c r="G40" s="348"/>
      <c r="H40" s="348"/>
      <c r="I40" s="348"/>
      <c r="J40" s="348"/>
      <c r="K40" s="348"/>
      <c r="L40" s="348"/>
      <c r="M40" s="351"/>
      <c r="N40" s="351"/>
      <c r="O40" s="351"/>
      <c r="P40" s="351"/>
      <c r="Q40" s="351"/>
      <c r="R40" s="351"/>
      <c r="S40" s="351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2"/>
      <c r="EA40" s="352"/>
      <c r="EB40" s="352"/>
      <c r="EC40" s="352"/>
      <c r="ED40" s="352"/>
      <c r="EE40" s="352"/>
      <c r="EF40" s="352"/>
      <c r="EG40" s="352"/>
      <c r="EH40" s="352"/>
      <c r="EI40" s="352"/>
      <c r="EJ40" s="352"/>
      <c r="EK40" s="352"/>
      <c r="EL40" s="352"/>
      <c r="EM40" s="352"/>
      <c r="EN40" s="352"/>
      <c r="EO40" s="352"/>
      <c r="EP40" s="352"/>
      <c r="EQ40" s="352"/>
      <c r="ER40" s="352"/>
      <c r="ES40" s="352"/>
      <c r="ET40" s="352"/>
      <c r="EU40" s="352"/>
      <c r="EV40" s="352"/>
      <c r="EW40" s="352"/>
      <c r="EX40" s="352"/>
      <c r="EY40" s="352"/>
      <c r="EZ40" s="352"/>
      <c r="FA40" s="352"/>
      <c r="FB40" s="352"/>
      <c r="FC40" s="352"/>
      <c r="FD40" s="352"/>
      <c r="FE40" s="352"/>
      <c r="FF40" s="352"/>
      <c r="FG40" s="352"/>
      <c r="FH40" s="352"/>
      <c r="FI40" s="352"/>
      <c r="FJ40" s="352"/>
      <c r="FK40" s="352"/>
      <c r="FL40" s="352"/>
      <c r="FM40" s="352"/>
      <c r="FN40" s="352"/>
      <c r="FO40" s="352"/>
      <c r="FP40" s="352"/>
      <c r="FQ40" s="352"/>
      <c r="FR40" s="352"/>
      <c r="FS40" s="352"/>
      <c r="FT40" s="352"/>
      <c r="FU40" s="352"/>
      <c r="FV40" s="352"/>
      <c r="FW40" s="352"/>
      <c r="FX40" s="352"/>
      <c r="FY40" s="352"/>
      <c r="FZ40" s="352"/>
      <c r="GA40" s="352"/>
      <c r="GB40" s="352"/>
      <c r="GC40" s="352"/>
      <c r="GD40" s="352"/>
      <c r="GE40" s="352"/>
      <c r="GF40" s="352"/>
      <c r="GG40" s="352"/>
      <c r="GH40" s="352"/>
      <c r="GI40" s="352"/>
      <c r="GJ40" s="352"/>
      <c r="GK40" s="352"/>
      <c r="GL40" s="352"/>
      <c r="GM40" s="352"/>
      <c r="GN40" s="352"/>
      <c r="GO40" s="352"/>
      <c r="GP40" s="352"/>
      <c r="GQ40" s="352"/>
      <c r="GR40" s="352"/>
      <c r="GS40" s="352"/>
      <c r="GT40" s="352"/>
      <c r="GU40" s="352"/>
      <c r="GV40" s="352"/>
      <c r="GW40" s="352"/>
      <c r="GX40" s="352"/>
      <c r="GY40" s="352"/>
      <c r="GZ40" s="352"/>
      <c r="HA40" s="352"/>
      <c r="HB40" s="352"/>
      <c r="HC40" s="352"/>
      <c r="HD40" s="352"/>
      <c r="HE40" s="352"/>
      <c r="HF40" s="352"/>
      <c r="HG40" s="352"/>
      <c r="HH40" s="352"/>
      <c r="HI40" s="352"/>
      <c r="HJ40" s="352"/>
      <c r="HK40" s="352"/>
      <c r="HL40" s="352"/>
      <c r="HM40" s="352"/>
      <c r="HN40" s="352"/>
      <c r="HO40" s="352"/>
      <c r="HP40" s="352"/>
      <c r="HQ40" s="352"/>
      <c r="HR40" s="352"/>
      <c r="HS40" s="352"/>
      <c r="HT40" s="352"/>
      <c r="HU40" s="352"/>
      <c r="HV40" s="352"/>
      <c r="HW40" s="352"/>
      <c r="HX40" s="352"/>
      <c r="HY40" s="352"/>
      <c r="HZ40" s="352"/>
      <c r="IA40" s="352"/>
      <c r="IB40" s="352"/>
      <c r="IC40" s="352"/>
      <c r="ID40" s="352"/>
      <c r="IE40" s="352"/>
      <c r="IF40" s="352"/>
      <c r="IG40" s="352"/>
      <c r="IH40" s="352"/>
      <c r="II40" s="352"/>
      <c r="IJ40" s="352"/>
      <c r="IK40" s="352"/>
      <c r="IL40" s="352"/>
      <c r="IM40" s="352"/>
      <c r="IN40" s="352"/>
      <c r="IO40" s="352"/>
      <c r="IP40" s="352"/>
      <c r="IQ40" s="352"/>
      <c r="IR40" s="352"/>
      <c r="IS40" s="352"/>
      <c r="IT40" s="352"/>
      <c r="IU40" s="352"/>
      <c r="IV40" s="352"/>
      <c r="IW40" s="352"/>
    </row>
    <row r="41" spans="1:257" ht="14.15" customHeight="1" x14ac:dyDescent="0.55000000000000004">
      <c r="A41" s="348"/>
      <c r="B41" s="348"/>
      <c r="C41" s="355"/>
      <c r="D41" s="348"/>
      <c r="E41" s="348"/>
      <c r="F41" s="348"/>
      <c r="G41" s="348"/>
      <c r="H41" s="348"/>
      <c r="I41" s="348"/>
      <c r="J41" s="348"/>
      <c r="K41" s="348"/>
      <c r="L41" s="348"/>
      <c r="M41" s="351"/>
      <c r="N41" s="351"/>
      <c r="O41" s="351"/>
      <c r="P41" s="351"/>
      <c r="Q41" s="351"/>
      <c r="R41" s="351"/>
      <c r="S41" s="351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  <c r="ET41" s="352"/>
      <c r="EU41" s="352"/>
      <c r="EV41" s="352"/>
      <c r="EW41" s="352"/>
      <c r="EX41" s="352"/>
      <c r="EY41" s="352"/>
      <c r="EZ41" s="352"/>
      <c r="FA41" s="352"/>
      <c r="FB41" s="352"/>
      <c r="FC41" s="352"/>
      <c r="FD41" s="352"/>
      <c r="FE41" s="352"/>
      <c r="FF41" s="352"/>
      <c r="FG41" s="352"/>
      <c r="FH41" s="352"/>
      <c r="FI41" s="352"/>
      <c r="FJ41" s="352"/>
      <c r="FK41" s="352"/>
      <c r="FL41" s="352"/>
      <c r="FM41" s="352"/>
      <c r="FN41" s="352"/>
      <c r="FO41" s="352"/>
      <c r="FP41" s="352"/>
      <c r="FQ41" s="352"/>
      <c r="FR41" s="352"/>
      <c r="FS41" s="352"/>
      <c r="FT41" s="352"/>
      <c r="FU41" s="352"/>
      <c r="FV41" s="352"/>
      <c r="FW41" s="352"/>
      <c r="FX41" s="352"/>
      <c r="FY41" s="352"/>
      <c r="FZ41" s="352"/>
      <c r="GA41" s="352"/>
      <c r="GB41" s="352"/>
      <c r="GC41" s="352"/>
      <c r="GD41" s="352"/>
      <c r="GE41" s="352"/>
      <c r="GF41" s="352"/>
      <c r="GG41" s="352"/>
      <c r="GH41" s="352"/>
      <c r="GI41" s="352"/>
      <c r="GJ41" s="352"/>
      <c r="GK41" s="352"/>
      <c r="GL41" s="352"/>
      <c r="GM41" s="352"/>
      <c r="GN41" s="352"/>
      <c r="GO41" s="352"/>
      <c r="GP41" s="352"/>
      <c r="GQ41" s="352"/>
      <c r="GR41" s="352"/>
      <c r="GS41" s="352"/>
      <c r="GT41" s="352"/>
      <c r="GU41" s="352"/>
      <c r="GV41" s="352"/>
      <c r="GW41" s="352"/>
      <c r="GX41" s="352"/>
      <c r="GY41" s="352"/>
      <c r="GZ41" s="352"/>
      <c r="HA41" s="352"/>
      <c r="HB41" s="352"/>
      <c r="HC41" s="352"/>
      <c r="HD41" s="352"/>
      <c r="HE41" s="352"/>
      <c r="HF41" s="352"/>
      <c r="HG41" s="352"/>
      <c r="HH41" s="352"/>
      <c r="HI41" s="352"/>
      <c r="HJ41" s="352"/>
      <c r="HK41" s="352"/>
      <c r="HL41" s="352"/>
      <c r="HM41" s="352"/>
      <c r="HN41" s="352"/>
      <c r="HO41" s="352"/>
      <c r="HP41" s="352"/>
      <c r="HQ41" s="352"/>
      <c r="HR41" s="352"/>
      <c r="HS41" s="352"/>
      <c r="HT41" s="352"/>
      <c r="HU41" s="352"/>
      <c r="HV41" s="352"/>
      <c r="HW41" s="352"/>
      <c r="HX41" s="352"/>
      <c r="HY41" s="352"/>
      <c r="HZ41" s="352"/>
      <c r="IA41" s="352"/>
      <c r="IB41" s="352"/>
      <c r="IC41" s="352"/>
      <c r="ID41" s="352"/>
      <c r="IE41" s="352"/>
      <c r="IF41" s="352"/>
      <c r="IG41" s="352"/>
      <c r="IH41" s="352"/>
      <c r="II41" s="352"/>
      <c r="IJ41" s="352"/>
      <c r="IK41" s="352"/>
      <c r="IL41" s="352"/>
      <c r="IM41" s="352"/>
      <c r="IN41" s="352"/>
      <c r="IO41" s="352"/>
      <c r="IP41" s="352"/>
      <c r="IQ41" s="352"/>
      <c r="IR41" s="352"/>
      <c r="IS41" s="352"/>
      <c r="IT41" s="352"/>
      <c r="IU41" s="352"/>
      <c r="IV41" s="352"/>
      <c r="IW41" s="352"/>
    </row>
    <row r="42" spans="1:257" ht="18" customHeight="1" thickBot="1" x14ac:dyDescent="0.6">
      <c r="A42" s="348"/>
      <c r="B42" s="348"/>
      <c r="C42" s="354"/>
      <c r="D42" s="348" t="s">
        <v>260</v>
      </c>
      <c r="E42" s="348"/>
      <c r="F42" s="348"/>
      <c r="G42" s="348"/>
      <c r="H42" s="348"/>
      <c r="I42" s="348"/>
      <c r="J42" s="348"/>
      <c r="K42" s="348"/>
      <c r="L42" s="348"/>
      <c r="M42" s="351"/>
      <c r="N42" s="351"/>
      <c r="O42" s="351"/>
      <c r="P42" s="351"/>
      <c r="Q42" s="351"/>
      <c r="R42" s="351"/>
      <c r="S42" s="351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352"/>
      <c r="DV42" s="352"/>
      <c r="DW42" s="352"/>
      <c r="DX42" s="352"/>
      <c r="DY42" s="352"/>
      <c r="DZ42" s="352"/>
      <c r="EA42" s="352"/>
      <c r="EB42" s="352"/>
      <c r="EC42" s="352"/>
      <c r="ED42" s="352"/>
      <c r="EE42" s="352"/>
      <c r="EF42" s="352"/>
      <c r="EG42" s="352"/>
      <c r="EH42" s="352"/>
      <c r="EI42" s="352"/>
      <c r="EJ42" s="352"/>
      <c r="EK42" s="352"/>
      <c r="EL42" s="352"/>
      <c r="EM42" s="352"/>
      <c r="EN42" s="352"/>
      <c r="EO42" s="352"/>
      <c r="EP42" s="352"/>
      <c r="EQ42" s="352"/>
      <c r="ER42" s="352"/>
      <c r="ES42" s="352"/>
      <c r="ET42" s="352"/>
      <c r="EU42" s="352"/>
      <c r="EV42" s="352"/>
      <c r="EW42" s="352"/>
      <c r="EX42" s="352"/>
      <c r="EY42" s="352"/>
      <c r="EZ42" s="352"/>
      <c r="FA42" s="352"/>
      <c r="FB42" s="352"/>
      <c r="FC42" s="352"/>
      <c r="FD42" s="352"/>
      <c r="FE42" s="352"/>
      <c r="FF42" s="352"/>
      <c r="FG42" s="352"/>
      <c r="FH42" s="352"/>
      <c r="FI42" s="352"/>
      <c r="FJ42" s="352"/>
      <c r="FK42" s="352"/>
      <c r="FL42" s="352"/>
      <c r="FM42" s="352"/>
      <c r="FN42" s="352"/>
      <c r="FO42" s="352"/>
      <c r="FP42" s="352"/>
      <c r="FQ42" s="352"/>
      <c r="FR42" s="352"/>
      <c r="FS42" s="352"/>
      <c r="FT42" s="352"/>
      <c r="FU42" s="352"/>
      <c r="FV42" s="352"/>
      <c r="FW42" s="352"/>
      <c r="FX42" s="352"/>
      <c r="FY42" s="352"/>
      <c r="FZ42" s="352"/>
      <c r="GA42" s="352"/>
      <c r="GB42" s="352"/>
      <c r="GC42" s="352"/>
      <c r="GD42" s="352"/>
      <c r="GE42" s="352"/>
      <c r="GF42" s="352"/>
      <c r="GG42" s="352"/>
      <c r="GH42" s="352"/>
      <c r="GI42" s="352"/>
      <c r="GJ42" s="352"/>
      <c r="GK42" s="352"/>
      <c r="GL42" s="352"/>
      <c r="GM42" s="352"/>
      <c r="GN42" s="352"/>
      <c r="GO42" s="352"/>
      <c r="GP42" s="352"/>
      <c r="GQ42" s="352"/>
      <c r="GR42" s="352"/>
      <c r="GS42" s="352"/>
      <c r="GT42" s="352"/>
      <c r="GU42" s="352"/>
      <c r="GV42" s="352"/>
      <c r="GW42" s="352"/>
      <c r="GX42" s="352"/>
      <c r="GY42" s="352"/>
      <c r="GZ42" s="352"/>
      <c r="HA42" s="352"/>
      <c r="HB42" s="352"/>
      <c r="HC42" s="352"/>
      <c r="HD42" s="352"/>
      <c r="HE42" s="352"/>
      <c r="HF42" s="352"/>
      <c r="HG42" s="352"/>
      <c r="HH42" s="352"/>
      <c r="HI42" s="352"/>
      <c r="HJ42" s="352"/>
      <c r="HK42" s="352"/>
      <c r="HL42" s="352"/>
      <c r="HM42" s="352"/>
      <c r="HN42" s="352"/>
      <c r="HO42" s="352"/>
      <c r="HP42" s="352"/>
      <c r="HQ42" s="352"/>
      <c r="HR42" s="352"/>
      <c r="HS42" s="352"/>
      <c r="HT42" s="352"/>
      <c r="HU42" s="352"/>
      <c r="HV42" s="352"/>
      <c r="HW42" s="352"/>
      <c r="HX42" s="352"/>
      <c r="HY42" s="352"/>
      <c r="HZ42" s="352"/>
      <c r="IA42" s="352"/>
      <c r="IB42" s="352"/>
      <c r="IC42" s="352"/>
      <c r="ID42" s="352"/>
      <c r="IE42" s="352"/>
      <c r="IF42" s="352"/>
      <c r="IG42" s="352"/>
      <c r="IH42" s="352"/>
      <c r="II42" s="352"/>
      <c r="IJ42" s="352"/>
      <c r="IK42" s="352"/>
      <c r="IL42" s="352"/>
      <c r="IM42" s="352"/>
      <c r="IN42" s="352"/>
      <c r="IO42" s="352"/>
      <c r="IP42" s="352"/>
      <c r="IQ42" s="352"/>
      <c r="IR42" s="352"/>
      <c r="IS42" s="352"/>
      <c r="IT42" s="352"/>
      <c r="IU42" s="352"/>
      <c r="IV42" s="352"/>
      <c r="IW42" s="352"/>
    </row>
    <row r="43" spans="1:257" ht="14.15" customHeight="1" x14ac:dyDescent="0.55000000000000004">
      <c r="A43" s="348"/>
      <c r="B43" s="348"/>
      <c r="C43" s="355"/>
      <c r="D43" s="348"/>
      <c r="E43" s="348"/>
      <c r="F43" s="348"/>
      <c r="G43" s="348"/>
      <c r="H43" s="348"/>
      <c r="I43" s="348"/>
      <c r="J43" s="348"/>
      <c r="K43" s="348"/>
      <c r="L43" s="348"/>
      <c r="M43" s="351"/>
      <c r="N43" s="351"/>
      <c r="O43" s="351"/>
      <c r="P43" s="351"/>
      <c r="Q43" s="351"/>
      <c r="R43" s="351"/>
      <c r="S43" s="351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2"/>
      <c r="EN43" s="352"/>
      <c r="EO43" s="352"/>
      <c r="EP43" s="352"/>
      <c r="EQ43" s="352"/>
      <c r="ER43" s="352"/>
      <c r="ES43" s="352"/>
      <c r="ET43" s="352"/>
      <c r="EU43" s="352"/>
      <c r="EV43" s="352"/>
      <c r="EW43" s="352"/>
      <c r="EX43" s="352"/>
      <c r="EY43" s="352"/>
      <c r="EZ43" s="352"/>
      <c r="FA43" s="352"/>
      <c r="FB43" s="352"/>
      <c r="FC43" s="352"/>
      <c r="FD43" s="352"/>
      <c r="FE43" s="352"/>
      <c r="FF43" s="352"/>
      <c r="FG43" s="352"/>
      <c r="FH43" s="352"/>
      <c r="FI43" s="352"/>
      <c r="FJ43" s="352"/>
      <c r="FK43" s="352"/>
      <c r="FL43" s="352"/>
      <c r="FM43" s="352"/>
      <c r="FN43" s="352"/>
      <c r="FO43" s="352"/>
      <c r="FP43" s="352"/>
      <c r="FQ43" s="352"/>
      <c r="FR43" s="352"/>
      <c r="FS43" s="352"/>
      <c r="FT43" s="352"/>
      <c r="FU43" s="352"/>
      <c r="FV43" s="352"/>
      <c r="FW43" s="352"/>
      <c r="FX43" s="352"/>
      <c r="FY43" s="352"/>
      <c r="FZ43" s="352"/>
      <c r="GA43" s="352"/>
      <c r="GB43" s="352"/>
      <c r="GC43" s="352"/>
      <c r="GD43" s="352"/>
      <c r="GE43" s="352"/>
      <c r="GF43" s="352"/>
      <c r="GG43" s="352"/>
      <c r="GH43" s="352"/>
      <c r="GI43" s="352"/>
      <c r="GJ43" s="352"/>
      <c r="GK43" s="352"/>
      <c r="GL43" s="352"/>
      <c r="GM43" s="352"/>
      <c r="GN43" s="352"/>
      <c r="GO43" s="352"/>
      <c r="GP43" s="352"/>
      <c r="GQ43" s="352"/>
      <c r="GR43" s="352"/>
      <c r="GS43" s="352"/>
      <c r="GT43" s="352"/>
      <c r="GU43" s="352"/>
      <c r="GV43" s="352"/>
      <c r="GW43" s="352"/>
      <c r="GX43" s="352"/>
      <c r="GY43" s="352"/>
      <c r="GZ43" s="352"/>
      <c r="HA43" s="352"/>
      <c r="HB43" s="352"/>
      <c r="HC43" s="352"/>
      <c r="HD43" s="352"/>
      <c r="HE43" s="352"/>
      <c r="HF43" s="352"/>
      <c r="HG43" s="352"/>
      <c r="HH43" s="352"/>
      <c r="HI43" s="352"/>
      <c r="HJ43" s="352"/>
      <c r="HK43" s="352"/>
      <c r="HL43" s="352"/>
      <c r="HM43" s="352"/>
      <c r="HN43" s="352"/>
      <c r="HO43" s="352"/>
      <c r="HP43" s="352"/>
      <c r="HQ43" s="352"/>
      <c r="HR43" s="352"/>
      <c r="HS43" s="352"/>
      <c r="HT43" s="352"/>
      <c r="HU43" s="352"/>
      <c r="HV43" s="352"/>
      <c r="HW43" s="352"/>
      <c r="HX43" s="352"/>
      <c r="HY43" s="352"/>
      <c r="HZ43" s="352"/>
      <c r="IA43" s="352"/>
      <c r="IB43" s="352"/>
      <c r="IC43" s="352"/>
      <c r="ID43" s="352"/>
      <c r="IE43" s="352"/>
      <c r="IF43" s="352"/>
      <c r="IG43" s="352"/>
      <c r="IH43" s="352"/>
      <c r="II43" s="352"/>
      <c r="IJ43" s="352"/>
      <c r="IK43" s="352"/>
      <c r="IL43" s="352"/>
      <c r="IM43" s="352"/>
      <c r="IN43" s="352"/>
      <c r="IO43" s="352"/>
      <c r="IP43" s="352"/>
      <c r="IQ43" s="352"/>
      <c r="IR43" s="352"/>
      <c r="IS43" s="352"/>
      <c r="IT43" s="352"/>
      <c r="IU43" s="352"/>
      <c r="IV43" s="352"/>
      <c r="IW43" s="352"/>
    </row>
    <row r="44" spans="1:257" ht="21" x14ac:dyDescent="0.55000000000000004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51"/>
      <c r="N44" s="351"/>
      <c r="O44" s="351"/>
      <c r="P44" s="351"/>
      <c r="Q44" s="351"/>
      <c r="R44" s="351"/>
      <c r="S44" s="351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352"/>
      <c r="EG44" s="352"/>
      <c r="EH44" s="352"/>
      <c r="EI44" s="352"/>
      <c r="EJ44" s="352"/>
      <c r="EK44" s="352"/>
      <c r="EL44" s="352"/>
      <c r="EM44" s="352"/>
      <c r="EN44" s="352"/>
      <c r="EO44" s="352"/>
      <c r="EP44" s="352"/>
      <c r="EQ44" s="352"/>
      <c r="ER44" s="352"/>
      <c r="ES44" s="352"/>
      <c r="ET44" s="352"/>
      <c r="EU44" s="352"/>
      <c r="EV44" s="352"/>
      <c r="EW44" s="352"/>
      <c r="EX44" s="352"/>
      <c r="EY44" s="352"/>
      <c r="EZ44" s="352"/>
      <c r="FA44" s="352"/>
      <c r="FB44" s="352"/>
      <c r="FC44" s="352"/>
      <c r="FD44" s="352"/>
      <c r="FE44" s="352"/>
      <c r="FF44" s="352"/>
      <c r="FG44" s="352"/>
      <c r="FH44" s="352"/>
      <c r="FI44" s="352"/>
      <c r="FJ44" s="352"/>
      <c r="FK44" s="352"/>
      <c r="FL44" s="352"/>
      <c r="FM44" s="352"/>
      <c r="FN44" s="352"/>
      <c r="FO44" s="352"/>
      <c r="FP44" s="352"/>
      <c r="FQ44" s="352"/>
      <c r="FR44" s="352"/>
      <c r="FS44" s="352"/>
      <c r="FT44" s="352"/>
      <c r="FU44" s="352"/>
      <c r="FV44" s="352"/>
      <c r="FW44" s="352"/>
      <c r="FX44" s="352"/>
      <c r="FY44" s="352"/>
      <c r="FZ44" s="352"/>
      <c r="GA44" s="352"/>
      <c r="GB44" s="352"/>
      <c r="GC44" s="352"/>
      <c r="GD44" s="352"/>
      <c r="GE44" s="352"/>
      <c r="GF44" s="352"/>
      <c r="GG44" s="352"/>
      <c r="GH44" s="352"/>
      <c r="GI44" s="352"/>
      <c r="GJ44" s="352"/>
      <c r="GK44" s="352"/>
      <c r="GL44" s="352"/>
      <c r="GM44" s="352"/>
      <c r="GN44" s="352"/>
      <c r="GO44" s="352"/>
      <c r="GP44" s="352"/>
      <c r="GQ44" s="352"/>
      <c r="GR44" s="352"/>
      <c r="GS44" s="352"/>
      <c r="GT44" s="352"/>
      <c r="GU44" s="352"/>
      <c r="GV44" s="352"/>
      <c r="GW44" s="352"/>
      <c r="GX44" s="352"/>
      <c r="GY44" s="352"/>
      <c r="GZ44" s="352"/>
      <c r="HA44" s="352"/>
      <c r="HB44" s="352"/>
      <c r="HC44" s="352"/>
      <c r="HD44" s="352"/>
      <c r="HE44" s="352"/>
      <c r="HF44" s="352"/>
      <c r="HG44" s="352"/>
      <c r="HH44" s="352"/>
      <c r="HI44" s="352"/>
      <c r="HJ44" s="352"/>
      <c r="HK44" s="352"/>
      <c r="HL44" s="352"/>
      <c r="HM44" s="352"/>
      <c r="HN44" s="352"/>
      <c r="HO44" s="352"/>
      <c r="HP44" s="352"/>
      <c r="HQ44" s="352"/>
      <c r="HR44" s="352"/>
      <c r="HS44" s="352"/>
      <c r="HT44" s="352"/>
      <c r="HU44" s="352"/>
      <c r="HV44" s="352"/>
      <c r="HW44" s="352"/>
      <c r="HX44" s="352"/>
      <c r="HY44" s="352"/>
      <c r="HZ44" s="352"/>
      <c r="IA44" s="352"/>
      <c r="IB44" s="352"/>
      <c r="IC44" s="352"/>
      <c r="ID44" s="352"/>
      <c r="IE44" s="352"/>
      <c r="IF44" s="352"/>
      <c r="IG44" s="352"/>
      <c r="IH44" s="352"/>
      <c r="II44" s="352"/>
      <c r="IJ44" s="352"/>
      <c r="IK44" s="352"/>
      <c r="IL44" s="352"/>
      <c r="IM44" s="352"/>
      <c r="IN44" s="352"/>
      <c r="IO44" s="352"/>
      <c r="IP44" s="352"/>
      <c r="IQ44" s="352"/>
      <c r="IR44" s="352"/>
      <c r="IS44" s="352"/>
      <c r="IT44" s="352"/>
      <c r="IU44" s="352"/>
      <c r="IV44" s="352"/>
      <c r="IW44" s="352"/>
    </row>
    <row r="45" spans="1:257" ht="21.5" thickBot="1" x14ac:dyDescent="0.6">
      <c r="A45" s="348"/>
      <c r="B45" s="348"/>
      <c r="C45" s="534" t="s">
        <v>456</v>
      </c>
      <c r="D45" s="357"/>
      <c r="E45" s="357"/>
      <c r="F45" s="357"/>
      <c r="G45" s="357"/>
      <c r="H45" s="357"/>
      <c r="I45" s="357"/>
      <c r="J45" s="356" t="s">
        <v>262</v>
      </c>
      <c r="K45" s="535"/>
      <c r="L45" s="357"/>
      <c r="M45" s="351"/>
      <c r="N45" s="351"/>
      <c r="O45" s="351"/>
      <c r="P45" s="351"/>
      <c r="Q45" s="351"/>
      <c r="R45" s="351"/>
      <c r="S45" s="351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352"/>
      <c r="EX45" s="352"/>
      <c r="EY45" s="352"/>
      <c r="EZ45" s="352"/>
      <c r="FA45" s="352"/>
      <c r="FB45" s="352"/>
      <c r="FC45" s="352"/>
      <c r="FD45" s="352"/>
      <c r="FE45" s="352"/>
      <c r="FF45" s="352"/>
      <c r="FG45" s="352"/>
      <c r="FH45" s="352"/>
      <c r="FI45" s="352"/>
      <c r="FJ45" s="352"/>
      <c r="FK45" s="352"/>
      <c r="FL45" s="352"/>
      <c r="FM45" s="352"/>
      <c r="FN45" s="352"/>
      <c r="FO45" s="352"/>
      <c r="FP45" s="352"/>
      <c r="FQ45" s="352"/>
      <c r="FR45" s="352"/>
      <c r="FS45" s="352"/>
      <c r="FT45" s="352"/>
      <c r="FU45" s="352"/>
      <c r="FV45" s="352"/>
      <c r="FW45" s="352"/>
      <c r="FX45" s="352"/>
      <c r="FY45" s="352"/>
      <c r="FZ45" s="352"/>
      <c r="GA45" s="352"/>
      <c r="GB45" s="352"/>
      <c r="GC45" s="352"/>
      <c r="GD45" s="352"/>
      <c r="GE45" s="352"/>
      <c r="GF45" s="352"/>
      <c r="GG45" s="352"/>
      <c r="GH45" s="352"/>
      <c r="GI45" s="352"/>
      <c r="GJ45" s="352"/>
      <c r="GK45" s="352"/>
      <c r="GL45" s="352"/>
      <c r="GM45" s="352"/>
      <c r="GN45" s="352"/>
      <c r="GO45" s="352"/>
      <c r="GP45" s="352"/>
      <c r="GQ45" s="352"/>
      <c r="GR45" s="352"/>
      <c r="GS45" s="352"/>
      <c r="GT45" s="352"/>
      <c r="GU45" s="352"/>
      <c r="GV45" s="352"/>
      <c r="GW45" s="352"/>
      <c r="GX45" s="352"/>
      <c r="GY45" s="352"/>
      <c r="GZ45" s="352"/>
      <c r="HA45" s="352"/>
      <c r="HB45" s="352"/>
      <c r="HC45" s="352"/>
      <c r="HD45" s="352"/>
      <c r="HE45" s="352"/>
      <c r="HF45" s="352"/>
      <c r="HG45" s="352"/>
      <c r="HH45" s="352"/>
      <c r="HI45" s="352"/>
      <c r="HJ45" s="352"/>
      <c r="HK45" s="352"/>
      <c r="HL45" s="352"/>
      <c r="HM45" s="352"/>
      <c r="HN45" s="352"/>
      <c r="HO45" s="352"/>
      <c r="HP45" s="352"/>
      <c r="HQ45" s="352"/>
      <c r="HR45" s="352"/>
      <c r="HS45" s="352"/>
      <c r="HT45" s="352"/>
      <c r="HU45" s="352"/>
      <c r="HV45" s="352"/>
      <c r="HW45" s="352"/>
      <c r="HX45" s="352"/>
      <c r="HY45" s="352"/>
      <c r="HZ45" s="352"/>
      <c r="IA45" s="352"/>
      <c r="IB45" s="352"/>
      <c r="IC45" s="352"/>
      <c r="ID45" s="352"/>
      <c r="IE45" s="352"/>
      <c r="IF45" s="352"/>
      <c r="IG45" s="352"/>
      <c r="IH45" s="352"/>
      <c r="II45" s="352"/>
      <c r="IJ45" s="352"/>
      <c r="IK45" s="352"/>
      <c r="IL45" s="352"/>
      <c r="IM45" s="352"/>
      <c r="IN45" s="352"/>
      <c r="IO45" s="352"/>
      <c r="IP45" s="352"/>
      <c r="IQ45" s="352"/>
      <c r="IR45" s="352"/>
      <c r="IS45" s="352"/>
      <c r="IT45" s="352"/>
      <c r="IU45" s="352"/>
      <c r="IV45" s="352"/>
      <c r="IW45" s="352"/>
    </row>
    <row r="46" spans="1:257" ht="21" x14ac:dyDescent="0.55000000000000004">
      <c r="A46" s="348"/>
      <c r="B46" s="348"/>
      <c r="C46" s="348"/>
      <c r="D46" s="358" t="s">
        <v>263</v>
      </c>
      <c r="E46" s="348"/>
      <c r="F46" s="348"/>
      <c r="G46" s="348"/>
      <c r="H46" s="348"/>
      <c r="I46" s="348"/>
      <c r="J46" s="348"/>
      <c r="K46" s="348"/>
      <c r="L46" s="348"/>
      <c r="M46" s="351"/>
      <c r="N46" s="351"/>
      <c r="O46" s="351"/>
      <c r="P46" s="351"/>
      <c r="Q46" s="351"/>
      <c r="R46" s="351"/>
      <c r="S46" s="351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2"/>
      <c r="CB46" s="352"/>
      <c r="CC46" s="352"/>
      <c r="CD46" s="352"/>
      <c r="CE46" s="352"/>
      <c r="CF46" s="352"/>
      <c r="CG46" s="352"/>
      <c r="CH46" s="352"/>
      <c r="CI46" s="352"/>
      <c r="CJ46" s="352"/>
      <c r="CK46" s="352"/>
      <c r="CL46" s="352"/>
      <c r="CM46" s="352"/>
      <c r="CN46" s="352"/>
      <c r="CO46" s="352"/>
      <c r="CP46" s="352"/>
      <c r="CQ46" s="352"/>
      <c r="CR46" s="352"/>
      <c r="CS46" s="352"/>
      <c r="CT46" s="352"/>
      <c r="CU46" s="352"/>
      <c r="CV46" s="352"/>
      <c r="CW46" s="352"/>
      <c r="CX46" s="352"/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2"/>
      <c r="DM46" s="352"/>
      <c r="DN46" s="352"/>
      <c r="DO46" s="352"/>
      <c r="DP46" s="352"/>
      <c r="DQ46" s="352"/>
      <c r="DR46" s="352"/>
      <c r="DS46" s="352"/>
      <c r="DT46" s="352"/>
      <c r="DU46" s="352"/>
      <c r="DV46" s="352"/>
      <c r="DW46" s="352"/>
      <c r="DX46" s="352"/>
      <c r="DY46" s="352"/>
      <c r="DZ46" s="352"/>
      <c r="EA46" s="352"/>
      <c r="EB46" s="352"/>
      <c r="EC46" s="352"/>
      <c r="ED46" s="352"/>
      <c r="EE46" s="352"/>
      <c r="EF46" s="352"/>
      <c r="EG46" s="352"/>
      <c r="EH46" s="352"/>
      <c r="EI46" s="352"/>
      <c r="EJ46" s="352"/>
      <c r="EK46" s="352"/>
      <c r="EL46" s="352"/>
      <c r="EM46" s="352"/>
      <c r="EN46" s="352"/>
      <c r="EO46" s="352"/>
      <c r="EP46" s="352"/>
      <c r="EQ46" s="352"/>
      <c r="ER46" s="352"/>
      <c r="ES46" s="352"/>
      <c r="ET46" s="352"/>
      <c r="EU46" s="352"/>
      <c r="EV46" s="352"/>
      <c r="EW46" s="352"/>
      <c r="EX46" s="352"/>
      <c r="EY46" s="352"/>
      <c r="EZ46" s="352"/>
      <c r="FA46" s="352"/>
      <c r="FB46" s="352"/>
      <c r="FC46" s="352"/>
      <c r="FD46" s="352"/>
      <c r="FE46" s="352"/>
      <c r="FF46" s="352"/>
      <c r="FG46" s="352"/>
      <c r="FH46" s="352"/>
      <c r="FI46" s="352"/>
      <c r="FJ46" s="352"/>
      <c r="FK46" s="352"/>
      <c r="FL46" s="352"/>
      <c r="FM46" s="352"/>
      <c r="FN46" s="352"/>
      <c r="FO46" s="352"/>
      <c r="FP46" s="352"/>
      <c r="FQ46" s="352"/>
      <c r="FR46" s="352"/>
      <c r="FS46" s="352"/>
      <c r="FT46" s="352"/>
      <c r="FU46" s="352"/>
      <c r="FV46" s="352"/>
      <c r="FW46" s="352"/>
      <c r="FX46" s="352"/>
      <c r="FY46" s="352"/>
      <c r="FZ46" s="352"/>
      <c r="GA46" s="352"/>
      <c r="GB46" s="352"/>
      <c r="GC46" s="352"/>
      <c r="GD46" s="352"/>
      <c r="GE46" s="352"/>
      <c r="GF46" s="352"/>
      <c r="GG46" s="352"/>
      <c r="GH46" s="352"/>
      <c r="GI46" s="352"/>
      <c r="GJ46" s="352"/>
      <c r="GK46" s="352"/>
      <c r="GL46" s="352"/>
      <c r="GM46" s="352"/>
      <c r="GN46" s="352"/>
      <c r="GO46" s="352"/>
      <c r="GP46" s="352"/>
      <c r="GQ46" s="352"/>
      <c r="GR46" s="352"/>
      <c r="GS46" s="352"/>
      <c r="GT46" s="352"/>
      <c r="GU46" s="352"/>
      <c r="GV46" s="352"/>
      <c r="GW46" s="352"/>
      <c r="GX46" s="352"/>
      <c r="GY46" s="352"/>
      <c r="GZ46" s="352"/>
      <c r="HA46" s="352"/>
      <c r="HB46" s="352"/>
      <c r="HC46" s="352"/>
      <c r="HD46" s="352"/>
      <c r="HE46" s="352"/>
      <c r="HF46" s="352"/>
      <c r="HG46" s="352"/>
      <c r="HH46" s="352"/>
      <c r="HI46" s="352"/>
      <c r="HJ46" s="352"/>
      <c r="HK46" s="352"/>
      <c r="HL46" s="352"/>
      <c r="HM46" s="352"/>
      <c r="HN46" s="352"/>
      <c r="HO46" s="352"/>
      <c r="HP46" s="352"/>
      <c r="HQ46" s="352"/>
      <c r="HR46" s="352"/>
      <c r="HS46" s="352"/>
      <c r="HT46" s="352"/>
      <c r="HU46" s="352"/>
      <c r="HV46" s="352"/>
      <c r="HW46" s="352"/>
      <c r="HX46" s="352"/>
      <c r="HY46" s="352"/>
      <c r="HZ46" s="352"/>
      <c r="IA46" s="352"/>
      <c r="IB46" s="352"/>
      <c r="IC46" s="352"/>
      <c r="ID46" s="352"/>
      <c r="IE46" s="352"/>
      <c r="IF46" s="352"/>
      <c r="IG46" s="352"/>
      <c r="IH46" s="352"/>
      <c r="II46" s="352"/>
      <c r="IJ46" s="352"/>
      <c r="IK46" s="352"/>
      <c r="IL46" s="352"/>
      <c r="IM46" s="352"/>
      <c r="IN46" s="352"/>
      <c r="IO46" s="352"/>
      <c r="IP46" s="352"/>
      <c r="IQ46" s="352"/>
      <c r="IR46" s="352"/>
      <c r="IS46" s="352"/>
      <c r="IT46" s="352"/>
      <c r="IU46" s="352"/>
      <c r="IV46" s="352"/>
      <c r="IW46" s="352"/>
    </row>
    <row r="47" spans="1:257" ht="21.5" thickBot="1" x14ac:dyDescent="0.6">
      <c r="A47" s="359"/>
      <c r="B47" s="359"/>
      <c r="C47" s="348"/>
      <c r="D47" s="534" t="s">
        <v>455</v>
      </c>
      <c r="E47" s="360"/>
      <c r="F47" s="357"/>
      <c r="G47" s="357"/>
      <c r="H47" s="357"/>
      <c r="I47" s="357"/>
      <c r="J47" s="356" t="s">
        <v>265</v>
      </c>
      <c r="K47" s="360"/>
      <c r="L47" s="357"/>
      <c r="M47" s="351"/>
      <c r="N47" s="351"/>
      <c r="O47" s="351"/>
      <c r="P47" s="351"/>
      <c r="Q47" s="351"/>
      <c r="R47" s="351"/>
      <c r="S47" s="351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2"/>
      <c r="DX47" s="352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2"/>
      <c r="EW47" s="352"/>
      <c r="EX47" s="352"/>
      <c r="EY47" s="352"/>
      <c r="EZ47" s="352"/>
      <c r="FA47" s="352"/>
      <c r="FB47" s="352"/>
      <c r="FC47" s="352"/>
      <c r="FD47" s="352"/>
      <c r="FE47" s="352"/>
      <c r="FF47" s="352"/>
      <c r="FG47" s="352"/>
      <c r="FH47" s="352"/>
      <c r="FI47" s="352"/>
      <c r="FJ47" s="352"/>
      <c r="FK47" s="352"/>
      <c r="FL47" s="352"/>
      <c r="FM47" s="352"/>
      <c r="FN47" s="352"/>
      <c r="FO47" s="352"/>
      <c r="FP47" s="352"/>
      <c r="FQ47" s="352"/>
      <c r="FR47" s="352"/>
      <c r="FS47" s="352"/>
      <c r="FT47" s="352"/>
      <c r="FU47" s="352"/>
      <c r="FV47" s="352"/>
      <c r="FW47" s="352"/>
      <c r="FX47" s="352"/>
      <c r="FY47" s="352"/>
      <c r="FZ47" s="352"/>
      <c r="GA47" s="352"/>
      <c r="GB47" s="352"/>
      <c r="GC47" s="352"/>
      <c r="GD47" s="352"/>
      <c r="GE47" s="352"/>
      <c r="GF47" s="352"/>
      <c r="GG47" s="352"/>
      <c r="GH47" s="352"/>
      <c r="GI47" s="352"/>
      <c r="GJ47" s="352"/>
      <c r="GK47" s="352"/>
      <c r="GL47" s="352"/>
      <c r="GM47" s="352"/>
      <c r="GN47" s="352"/>
      <c r="GO47" s="352"/>
      <c r="GP47" s="352"/>
      <c r="GQ47" s="352"/>
      <c r="GR47" s="352"/>
      <c r="GS47" s="352"/>
      <c r="GT47" s="352"/>
      <c r="GU47" s="352"/>
      <c r="GV47" s="352"/>
      <c r="GW47" s="352"/>
      <c r="GX47" s="352"/>
      <c r="GY47" s="352"/>
      <c r="GZ47" s="352"/>
      <c r="HA47" s="352"/>
      <c r="HB47" s="352"/>
      <c r="HC47" s="352"/>
      <c r="HD47" s="352"/>
      <c r="HE47" s="352"/>
      <c r="HF47" s="352"/>
      <c r="HG47" s="352"/>
      <c r="HH47" s="352"/>
      <c r="HI47" s="352"/>
      <c r="HJ47" s="352"/>
      <c r="HK47" s="352"/>
      <c r="HL47" s="352"/>
      <c r="HM47" s="352"/>
      <c r="HN47" s="352"/>
      <c r="HO47" s="352"/>
      <c r="HP47" s="352"/>
      <c r="HQ47" s="352"/>
      <c r="HR47" s="352"/>
      <c r="HS47" s="352"/>
      <c r="HT47" s="352"/>
      <c r="HU47" s="352"/>
      <c r="HV47" s="352"/>
      <c r="HW47" s="352"/>
      <c r="HX47" s="352"/>
      <c r="HY47" s="352"/>
      <c r="HZ47" s="352"/>
      <c r="IA47" s="352"/>
      <c r="IB47" s="352"/>
      <c r="IC47" s="352"/>
      <c r="ID47" s="352"/>
      <c r="IE47" s="352"/>
      <c r="IF47" s="352"/>
      <c r="IG47" s="352"/>
      <c r="IH47" s="352"/>
      <c r="II47" s="352"/>
      <c r="IJ47" s="352"/>
      <c r="IK47" s="352"/>
      <c r="IL47" s="352"/>
      <c r="IM47" s="352"/>
      <c r="IN47" s="352"/>
      <c r="IO47" s="352"/>
      <c r="IP47" s="352"/>
      <c r="IQ47" s="352"/>
      <c r="IR47" s="352"/>
      <c r="IS47" s="352"/>
      <c r="IT47" s="352"/>
      <c r="IU47" s="352"/>
      <c r="IV47" s="352"/>
      <c r="IW47" s="352"/>
    </row>
    <row r="48" spans="1:257" ht="18" x14ac:dyDescent="0.4">
      <c r="A48" s="361"/>
      <c r="B48" s="361"/>
      <c r="C48" s="351"/>
      <c r="D48" s="351"/>
      <c r="E48" s="351"/>
      <c r="F48" s="351"/>
      <c r="G48" s="351"/>
      <c r="H48" s="351"/>
      <c r="I48" s="351"/>
      <c r="J48" s="362"/>
      <c r="K48" s="351"/>
      <c r="L48" s="351"/>
      <c r="M48" s="351"/>
      <c r="N48" s="351"/>
      <c r="O48" s="351"/>
      <c r="P48" s="351"/>
      <c r="Q48" s="351"/>
      <c r="R48" s="351"/>
      <c r="S48" s="351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  <c r="CH48" s="352"/>
      <c r="CI48" s="352"/>
      <c r="CJ48" s="352"/>
      <c r="CK48" s="352"/>
      <c r="CL48" s="352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352"/>
      <c r="DB48" s="352"/>
      <c r="DC48" s="352"/>
      <c r="DD48" s="352"/>
      <c r="DE48" s="352"/>
      <c r="DF48" s="352"/>
      <c r="DG48" s="352"/>
      <c r="DH48" s="352"/>
      <c r="DI48" s="352"/>
      <c r="DJ48" s="352"/>
      <c r="DK48" s="352"/>
      <c r="DL48" s="352"/>
      <c r="DM48" s="352"/>
      <c r="DN48" s="352"/>
      <c r="DO48" s="352"/>
      <c r="DP48" s="352"/>
      <c r="DQ48" s="352"/>
      <c r="DR48" s="352"/>
      <c r="DS48" s="352"/>
      <c r="DT48" s="352"/>
      <c r="DU48" s="352"/>
      <c r="DV48" s="352"/>
      <c r="DW48" s="352"/>
      <c r="DX48" s="352"/>
      <c r="DY48" s="352"/>
      <c r="DZ48" s="352"/>
      <c r="EA48" s="352"/>
      <c r="EB48" s="352"/>
      <c r="EC48" s="352"/>
      <c r="ED48" s="352"/>
      <c r="EE48" s="352"/>
      <c r="EF48" s="352"/>
      <c r="EG48" s="352"/>
      <c r="EH48" s="352"/>
      <c r="EI48" s="352"/>
      <c r="EJ48" s="352"/>
      <c r="EK48" s="352"/>
      <c r="EL48" s="352"/>
      <c r="EM48" s="352"/>
      <c r="EN48" s="352"/>
      <c r="EO48" s="352"/>
      <c r="EP48" s="352"/>
      <c r="EQ48" s="352"/>
      <c r="ER48" s="352"/>
      <c r="ES48" s="352"/>
      <c r="ET48" s="352"/>
      <c r="EU48" s="352"/>
      <c r="EV48" s="352"/>
      <c r="EW48" s="352"/>
      <c r="EX48" s="352"/>
      <c r="EY48" s="352"/>
      <c r="EZ48" s="352"/>
      <c r="FA48" s="352"/>
      <c r="FB48" s="352"/>
      <c r="FC48" s="352"/>
      <c r="FD48" s="352"/>
      <c r="FE48" s="352"/>
      <c r="FF48" s="352"/>
      <c r="FG48" s="352"/>
      <c r="FH48" s="352"/>
      <c r="FI48" s="352"/>
      <c r="FJ48" s="352"/>
      <c r="FK48" s="352"/>
      <c r="FL48" s="352"/>
      <c r="FM48" s="352"/>
      <c r="FN48" s="352"/>
      <c r="FO48" s="352"/>
      <c r="FP48" s="352"/>
      <c r="FQ48" s="352"/>
      <c r="FR48" s="352"/>
      <c r="FS48" s="352"/>
      <c r="FT48" s="352"/>
      <c r="FU48" s="352"/>
      <c r="FV48" s="352"/>
      <c r="FW48" s="352"/>
      <c r="FX48" s="352"/>
      <c r="FY48" s="352"/>
      <c r="FZ48" s="352"/>
      <c r="GA48" s="352"/>
      <c r="GB48" s="352"/>
      <c r="GC48" s="352"/>
      <c r="GD48" s="352"/>
      <c r="GE48" s="352"/>
      <c r="GF48" s="352"/>
      <c r="GG48" s="352"/>
      <c r="GH48" s="352"/>
      <c r="GI48" s="352"/>
      <c r="GJ48" s="352"/>
      <c r="GK48" s="352"/>
      <c r="GL48" s="352"/>
      <c r="GM48" s="352"/>
      <c r="GN48" s="352"/>
      <c r="GO48" s="352"/>
      <c r="GP48" s="352"/>
      <c r="GQ48" s="352"/>
      <c r="GR48" s="352"/>
      <c r="GS48" s="352"/>
      <c r="GT48" s="352"/>
      <c r="GU48" s="352"/>
      <c r="GV48" s="352"/>
      <c r="GW48" s="352"/>
      <c r="GX48" s="352"/>
      <c r="GY48" s="352"/>
      <c r="GZ48" s="352"/>
      <c r="HA48" s="352"/>
      <c r="HB48" s="352"/>
      <c r="HC48" s="352"/>
      <c r="HD48" s="352"/>
      <c r="HE48" s="352"/>
      <c r="HF48" s="352"/>
      <c r="HG48" s="352"/>
      <c r="HH48" s="352"/>
      <c r="HI48" s="352"/>
      <c r="HJ48" s="352"/>
      <c r="HK48" s="352"/>
      <c r="HL48" s="352"/>
      <c r="HM48" s="352"/>
      <c r="HN48" s="352"/>
      <c r="HO48" s="352"/>
      <c r="HP48" s="352"/>
      <c r="HQ48" s="352"/>
      <c r="HR48" s="352"/>
      <c r="HS48" s="352"/>
      <c r="HT48" s="352"/>
      <c r="HU48" s="352"/>
      <c r="HV48" s="352"/>
      <c r="HW48" s="352"/>
      <c r="HX48" s="352"/>
      <c r="HY48" s="352"/>
      <c r="HZ48" s="352"/>
      <c r="IA48" s="352"/>
      <c r="IB48" s="352"/>
      <c r="IC48" s="352"/>
      <c r="ID48" s="352"/>
      <c r="IE48" s="352"/>
      <c r="IF48" s="352"/>
      <c r="IG48" s="352"/>
      <c r="IH48" s="352"/>
      <c r="II48" s="352"/>
      <c r="IJ48" s="352"/>
      <c r="IK48" s="352"/>
      <c r="IL48" s="352"/>
      <c r="IM48" s="352"/>
      <c r="IN48" s="352"/>
      <c r="IO48" s="352"/>
      <c r="IP48" s="352"/>
      <c r="IQ48" s="352"/>
      <c r="IR48" s="352"/>
      <c r="IS48" s="352"/>
      <c r="IT48" s="352"/>
      <c r="IU48" s="352"/>
      <c r="IV48" s="352"/>
      <c r="IW48" s="352"/>
    </row>
    <row r="49" spans="1:257" ht="18" x14ac:dyDescent="0.4">
      <c r="A49" s="584"/>
      <c r="B49" s="584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/>
      <c r="DU49" s="352"/>
      <c r="DV49" s="352"/>
      <c r="DW49" s="352"/>
      <c r="DX49" s="352"/>
      <c r="DY49" s="352"/>
      <c r="DZ49" s="352"/>
      <c r="EA49" s="352"/>
      <c r="EB49" s="352"/>
      <c r="EC49" s="352"/>
      <c r="ED49" s="352"/>
      <c r="EE49" s="352"/>
      <c r="EF49" s="352"/>
      <c r="EG49" s="352"/>
      <c r="EH49" s="352"/>
      <c r="EI49" s="352"/>
      <c r="EJ49" s="352"/>
      <c r="EK49" s="352"/>
      <c r="EL49" s="352"/>
      <c r="EM49" s="352"/>
      <c r="EN49" s="352"/>
      <c r="EO49" s="352"/>
      <c r="EP49" s="352"/>
      <c r="EQ49" s="352"/>
      <c r="ER49" s="352"/>
      <c r="ES49" s="352"/>
      <c r="ET49" s="352"/>
      <c r="EU49" s="352"/>
      <c r="EV49" s="352"/>
      <c r="EW49" s="352"/>
      <c r="EX49" s="352"/>
      <c r="EY49" s="352"/>
      <c r="EZ49" s="352"/>
      <c r="FA49" s="352"/>
      <c r="FB49" s="352"/>
      <c r="FC49" s="352"/>
      <c r="FD49" s="352"/>
      <c r="FE49" s="352"/>
      <c r="FF49" s="352"/>
      <c r="FG49" s="352"/>
      <c r="FH49" s="352"/>
      <c r="FI49" s="352"/>
      <c r="FJ49" s="352"/>
      <c r="FK49" s="352"/>
      <c r="FL49" s="352"/>
      <c r="FM49" s="352"/>
      <c r="FN49" s="352"/>
      <c r="FO49" s="352"/>
      <c r="FP49" s="352"/>
      <c r="FQ49" s="352"/>
      <c r="FR49" s="352"/>
      <c r="FS49" s="352"/>
      <c r="FT49" s="352"/>
      <c r="FU49" s="352"/>
      <c r="FV49" s="352"/>
      <c r="FW49" s="352"/>
      <c r="FX49" s="352"/>
      <c r="FY49" s="352"/>
      <c r="FZ49" s="352"/>
      <c r="GA49" s="352"/>
      <c r="GB49" s="352"/>
      <c r="GC49" s="352"/>
      <c r="GD49" s="352"/>
      <c r="GE49" s="352"/>
      <c r="GF49" s="352"/>
      <c r="GG49" s="352"/>
      <c r="GH49" s="352"/>
      <c r="GI49" s="352"/>
      <c r="GJ49" s="352"/>
      <c r="GK49" s="352"/>
      <c r="GL49" s="352"/>
      <c r="GM49" s="352"/>
      <c r="GN49" s="352"/>
      <c r="GO49" s="352"/>
      <c r="GP49" s="352"/>
      <c r="GQ49" s="352"/>
      <c r="GR49" s="352"/>
      <c r="GS49" s="352"/>
      <c r="GT49" s="352"/>
      <c r="GU49" s="352"/>
      <c r="GV49" s="352"/>
      <c r="GW49" s="352"/>
      <c r="GX49" s="352"/>
      <c r="GY49" s="352"/>
      <c r="GZ49" s="352"/>
      <c r="HA49" s="352"/>
      <c r="HB49" s="352"/>
      <c r="HC49" s="352"/>
      <c r="HD49" s="352"/>
      <c r="HE49" s="352"/>
      <c r="HF49" s="352"/>
      <c r="HG49" s="352"/>
      <c r="HH49" s="352"/>
      <c r="HI49" s="352"/>
      <c r="HJ49" s="352"/>
      <c r="HK49" s="352"/>
      <c r="HL49" s="352"/>
      <c r="HM49" s="352"/>
      <c r="HN49" s="352"/>
      <c r="HO49" s="352"/>
      <c r="HP49" s="352"/>
      <c r="HQ49" s="352"/>
      <c r="HR49" s="352"/>
      <c r="HS49" s="352"/>
      <c r="HT49" s="352"/>
      <c r="HU49" s="352"/>
      <c r="HV49" s="352"/>
      <c r="HW49" s="352"/>
      <c r="HX49" s="352"/>
      <c r="HY49" s="352"/>
      <c r="HZ49" s="352"/>
      <c r="IA49" s="352"/>
      <c r="IB49" s="352"/>
      <c r="IC49" s="352"/>
      <c r="ID49" s="352"/>
      <c r="IE49" s="352"/>
      <c r="IF49" s="352"/>
      <c r="IG49" s="352"/>
      <c r="IH49" s="352"/>
      <c r="II49" s="352"/>
      <c r="IJ49" s="352"/>
      <c r="IK49" s="352"/>
      <c r="IL49" s="352"/>
      <c r="IM49" s="352"/>
      <c r="IN49" s="352"/>
      <c r="IO49" s="352"/>
      <c r="IP49" s="352"/>
      <c r="IQ49" s="352"/>
      <c r="IR49" s="352"/>
      <c r="IS49" s="352"/>
      <c r="IT49" s="352"/>
      <c r="IU49" s="352"/>
      <c r="IV49" s="352"/>
      <c r="IW49" s="352"/>
    </row>
    <row r="50" spans="1:257" ht="18" x14ac:dyDescent="0.4">
      <c r="A50" s="351"/>
      <c r="B50" s="351"/>
      <c r="C50" s="363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2"/>
      <c r="ED50" s="352"/>
      <c r="EE50" s="352"/>
      <c r="EF50" s="352"/>
      <c r="EG50" s="352"/>
      <c r="EH50" s="352"/>
      <c r="EI50" s="352"/>
      <c r="EJ50" s="352"/>
      <c r="EK50" s="352"/>
      <c r="EL50" s="352"/>
      <c r="EM50" s="352"/>
      <c r="EN50" s="352"/>
      <c r="EO50" s="352"/>
      <c r="EP50" s="352"/>
      <c r="EQ50" s="352"/>
      <c r="ER50" s="352"/>
      <c r="ES50" s="352"/>
      <c r="ET50" s="352"/>
      <c r="EU50" s="352"/>
      <c r="EV50" s="352"/>
      <c r="EW50" s="352"/>
      <c r="EX50" s="352"/>
      <c r="EY50" s="352"/>
      <c r="EZ50" s="352"/>
      <c r="FA50" s="352"/>
      <c r="FB50" s="352"/>
      <c r="FC50" s="352"/>
      <c r="FD50" s="352"/>
      <c r="FE50" s="352"/>
      <c r="FF50" s="352"/>
      <c r="FG50" s="352"/>
      <c r="FH50" s="352"/>
      <c r="FI50" s="352"/>
      <c r="FJ50" s="352"/>
      <c r="FK50" s="352"/>
      <c r="FL50" s="352"/>
      <c r="FM50" s="352"/>
      <c r="FN50" s="352"/>
      <c r="FO50" s="352"/>
      <c r="FP50" s="352"/>
      <c r="FQ50" s="352"/>
      <c r="FR50" s="352"/>
      <c r="FS50" s="352"/>
      <c r="FT50" s="352"/>
      <c r="FU50" s="352"/>
      <c r="FV50" s="352"/>
      <c r="FW50" s="352"/>
      <c r="FX50" s="352"/>
      <c r="FY50" s="352"/>
      <c r="FZ50" s="352"/>
      <c r="GA50" s="352"/>
      <c r="GB50" s="352"/>
      <c r="GC50" s="352"/>
      <c r="GD50" s="352"/>
      <c r="GE50" s="352"/>
      <c r="GF50" s="352"/>
      <c r="GG50" s="352"/>
      <c r="GH50" s="352"/>
      <c r="GI50" s="352"/>
      <c r="GJ50" s="352"/>
      <c r="GK50" s="352"/>
      <c r="GL50" s="352"/>
      <c r="GM50" s="352"/>
      <c r="GN50" s="352"/>
      <c r="GO50" s="352"/>
      <c r="GP50" s="352"/>
      <c r="GQ50" s="352"/>
      <c r="GR50" s="352"/>
      <c r="GS50" s="352"/>
      <c r="GT50" s="352"/>
      <c r="GU50" s="352"/>
      <c r="GV50" s="352"/>
      <c r="GW50" s="352"/>
      <c r="GX50" s="352"/>
      <c r="GY50" s="352"/>
      <c r="GZ50" s="352"/>
      <c r="HA50" s="352"/>
      <c r="HB50" s="352"/>
      <c r="HC50" s="352"/>
      <c r="HD50" s="352"/>
      <c r="HE50" s="352"/>
      <c r="HF50" s="352"/>
      <c r="HG50" s="352"/>
      <c r="HH50" s="352"/>
      <c r="HI50" s="352"/>
      <c r="HJ50" s="352"/>
      <c r="HK50" s="352"/>
      <c r="HL50" s="352"/>
      <c r="HM50" s="352"/>
      <c r="HN50" s="352"/>
      <c r="HO50" s="352"/>
      <c r="HP50" s="352"/>
      <c r="HQ50" s="352"/>
      <c r="HR50" s="352"/>
      <c r="HS50" s="352"/>
      <c r="HT50" s="352"/>
      <c r="HU50" s="352"/>
      <c r="HV50" s="352"/>
      <c r="HW50" s="352"/>
      <c r="HX50" s="352"/>
      <c r="HY50" s="352"/>
      <c r="HZ50" s="352"/>
      <c r="IA50" s="352"/>
      <c r="IB50" s="352"/>
      <c r="IC50" s="352"/>
      <c r="ID50" s="352"/>
      <c r="IE50" s="352"/>
      <c r="IF50" s="352"/>
      <c r="IG50" s="352"/>
      <c r="IH50" s="352"/>
      <c r="II50" s="352"/>
      <c r="IJ50" s="352"/>
      <c r="IK50" s="352"/>
      <c r="IL50" s="352"/>
      <c r="IM50" s="352"/>
      <c r="IN50" s="352"/>
      <c r="IO50" s="352"/>
      <c r="IP50" s="352"/>
      <c r="IQ50" s="352"/>
      <c r="IR50" s="352"/>
      <c r="IS50" s="352"/>
      <c r="IT50" s="352"/>
      <c r="IU50" s="352"/>
      <c r="IV50" s="352"/>
      <c r="IW50" s="352"/>
    </row>
    <row r="51" spans="1:257" ht="18" x14ac:dyDescent="0.4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/>
      <c r="DU51" s="352"/>
      <c r="DV51" s="352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2"/>
      <c r="EW51" s="352"/>
      <c r="EX51" s="352"/>
      <c r="EY51" s="352"/>
      <c r="EZ51" s="352"/>
      <c r="FA51" s="352"/>
      <c r="FB51" s="352"/>
      <c r="FC51" s="352"/>
      <c r="FD51" s="352"/>
      <c r="FE51" s="352"/>
      <c r="FF51" s="352"/>
      <c r="FG51" s="352"/>
      <c r="FH51" s="352"/>
      <c r="FI51" s="352"/>
      <c r="FJ51" s="352"/>
      <c r="FK51" s="352"/>
      <c r="FL51" s="352"/>
      <c r="FM51" s="352"/>
      <c r="FN51" s="352"/>
      <c r="FO51" s="352"/>
      <c r="FP51" s="352"/>
      <c r="FQ51" s="352"/>
      <c r="FR51" s="352"/>
      <c r="FS51" s="352"/>
      <c r="FT51" s="352"/>
      <c r="FU51" s="352"/>
      <c r="FV51" s="352"/>
      <c r="FW51" s="352"/>
      <c r="FX51" s="352"/>
      <c r="FY51" s="352"/>
      <c r="FZ51" s="352"/>
      <c r="GA51" s="352"/>
      <c r="GB51" s="352"/>
      <c r="GC51" s="352"/>
      <c r="GD51" s="352"/>
      <c r="GE51" s="352"/>
      <c r="GF51" s="352"/>
      <c r="GG51" s="352"/>
      <c r="GH51" s="352"/>
      <c r="GI51" s="352"/>
      <c r="GJ51" s="352"/>
      <c r="GK51" s="352"/>
      <c r="GL51" s="352"/>
      <c r="GM51" s="352"/>
      <c r="GN51" s="352"/>
      <c r="GO51" s="352"/>
      <c r="GP51" s="352"/>
      <c r="GQ51" s="352"/>
      <c r="GR51" s="352"/>
      <c r="GS51" s="352"/>
      <c r="GT51" s="352"/>
      <c r="GU51" s="352"/>
      <c r="GV51" s="352"/>
      <c r="GW51" s="352"/>
      <c r="GX51" s="352"/>
      <c r="GY51" s="352"/>
      <c r="GZ51" s="352"/>
      <c r="HA51" s="352"/>
      <c r="HB51" s="352"/>
      <c r="HC51" s="352"/>
      <c r="HD51" s="352"/>
      <c r="HE51" s="352"/>
      <c r="HF51" s="352"/>
      <c r="HG51" s="352"/>
      <c r="HH51" s="352"/>
      <c r="HI51" s="352"/>
      <c r="HJ51" s="352"/>
      <c r="HK51" s="352"/>
      <c r="HL51" s="352"/>
      <c r="HM51" s="352"/>
      <c r="HN51" s="352"/>
      <c r="HO51" s="352"/>
      <c r="HP51" s="352"/>
      <c r="HQ51" s="352"/>
      <c r="HR51" s="352"/>
      <c r="HS51" s="352"/>
      <c r="HT51" s="352"/>
      <c r="HU51" s="352"/>
      <c r="HV51" s="352"/>
      <c r="HW51" s="352"/>
      <c r="HX51" s="352"/>
      <c r="HY51" s="352"/>
      <c r="HZ51" s="352"/>
      <c r="IA51" s="352"/>
      <c r="IB51" s="352"/>
      <c r="IC51" s="352"/>
      <c r="ID51" s="352"/>
      <c r="IE51" s="352"/>
      <c r="IF51" s="352"/>
      <c r="IG51" s="352"/>
      <c r="IH51" s="352"/>
      <c r="II51" s="352"/>
      <c r="IJ51" s="352"/>
      <c r="IK51" s="352"/>
      <c r="IL51" s="352"/>
      <c r="IM51" s="352"/>
      <c r="IN51" s="352"/>
      <c r="IO51" s="352"/>
      <c r="IP51" s="352"/>
      <c r="IQ51" s="352"/>
      <c r="IR51" s="352"/>
      <c r="IS51" s="352"/>
      <c r="IT51" s="352"/>
      <c r="IU51" s="352"/>
      <c r="IV51" s="352"/>
      <c r="IW51" s="352"/>
    </row>
    <row r="52" spans="1:257" ht="18" x14ac:dyDescent="0.4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  <c r="DN52" s="352"/>
      <c r="DO52" s="352"/>
      <c r="DP52" s="352"/>
      <c r="DQ52" s="352"/>
      <c r="DR52" s="352"/>
      <c r="DS52" s="352"/>
      <c r="DT52" s="352"/>
      <c r="DU52" s="352"/>
      <c r="DV52" s="352"/>
      <c r="DW52" s="352"/>
      <c r="DX52" s="352"/>
      <c r="DY52" s="352"/>
      <c r="DZ52" s="352"/>
      <c r="EA52" s="352"/>
      <c r="EB52" s="352"/>
      <c r="EC52" s="352"/>
      <c r="ED52" s="352"/>
      <c r="EE52" s="352"/>
      <c r="EF52" s="352"/>
      <c r="EG52" s="352"/>
      <c r="EH52" s="352"/>
      <c r="EI52" s="352"/>
      <c r="EJ52" s="352"/>
      <c r="EK52" s="352"/>
      <c r="EL52" s="352"/>
      <c r="EM52" s="352"/>
      <c r="EN52" s="352"/>
      <c r="EO52" s="352"/>
      <c r="EP52" s="352"/>
      <c r="EQ52" s="352"/>
      <c r="ER52" s="352"/>
      <c r="ES52" s="352"/>
      <c r="ET52" s="352"/>
      <c r="EU52" s="352"/>
      <c r="EV52" s="352"/>
      <c r="EW52" s="352"/>
      <c r="EX52" s="352"/>
      <c r="EY52" s="352"/>
      <c r="EZ52" s="352"/>
      <c r="FA52" s="352"/>
      <c r="FB52" s="352"/>
      <c r="FC52" s="352"/>
      <c r="FD52" s="352"/>
      <c r="FE52" s="352"/>
      <c r="FF52" s="352"/>
      <c r="FG52" s="352"/>
      <c r="FH52" s="352"/>
      <c r="FI52" s="352"/>
      <c r="FJ52" s="352"/>
      <c r="FK52" s="352"/>
      <c r="FL52" s="352"/>
      <c r="FM52" s="352"/>
      <c r="FN52" s="352"/>
      <c r="FO52" s="352"/>
      <c r="FP52" s="352"/>
      <c r="FQ52" s="352"/>
      <c r="FR52" s="352"/>
      <c r="FS52" s="352"/>
      <c r="FT52" s="352"/>
      <c r="FU52" s="352"/>
      <c r="FV52" s="352"/>
      <c r="FW52" s="352"/>
      <c r="FX52" s="352"/>
      <c r="FY52" s="352"/>
      <c r="FZ52" s="352"/>
      <c r="GA52" s="352"/>
      <c r="GB52" s="352"/>
      <c r="GC52" s="352"/>
      <c r="GD52" s="352"/>
      <c r="GE52" s="352"/>
      <c r="GF52" s="352"/>
      <c r="GG52" s="352"/>
      <c r="GH52" s="352"/>
      <c r="GI52" s="352"/>
      <c r="GJ52" s="352"/>
      <c r="GK52" s="352"/>
      <c r="GL52" s="352"/>
      <c r="GM52" s="352"/>
      <c r="GN52" s="352"/>
      <c r="GO52" s="352"/>
      <c r="GP52" s="352"/>
      <c r="GQ52" s="352"/>
      <c r="GR52" s="352"/>
      <c r="GS52" s="352"/>
      <c r="GT52" s="352"/>
      <c r="GU52" s="352"/>
      <c r="GV52" s="352"/>
      <c r="GW52" s="352"/>
      <c r="GX52" s="352"/>
      <c r="GY52" s="352"/>
      <c r="GZ52" s="352"/>
      <c r="HA52" s="352"/>
      <c r="HB52" s="352"/>
      <c r="HC52" s="352"/>
      <c r="HD52" s="352"/>
      <c r="HE52" s="352"/>
      <c r="HF52" s="352"/>
      <c r="HG52" s="352"/>
      <c r="HH52" s="352"/>
      <c r="HI52" s="352"/>
      <c r="HJ52" s="352"/>
      <c r="HK52" s="352"/>
      <c r="HL52" s="352"/>
      <c r="HM52" s="352"/>
      <c r="HN52" s="352"/>
      <c r="HO52" s="352"/>
      <c r="HP52" s="352"/>
      <c r="HQ52" s="352"/>
      <c r="HR52" s="352"/>
      <c r="HS52" s="352"/>
      <c r="HT52" s="352"/>
      <c r="HU52" s="352"/>
      <c r="HV52" s="352"/>
      <c r="HW52" s="352"/>
      <c r="HX52" s="352"/>
      <c r="HY52" s="352"/>
      <c r="HZ52" s="352"/>
      <c r="IA52" s="352"/>
      <c r="IB52" s="352"/>
      <c r="IC52" s="352"/>
      <c r="ID52" s="352"/>
      <c r="IE52" s="352"/>
      <c r="IF52" s="352"/>
      <c r="IG52" s="352"/>
      <c r="IH52" s="352"/>
      <c r="II52" s="352"/>
      <c r="IJ52" s="352"/>
      <c r="IK52" s="352"/>
      <c r="IL52" s="352"/>
      <c r="IM52" s="352"/>
      <c r="IN52" s="352"/>
      <c r="IO52" s="352"/>
      <c r="IP52" s="352"/>
      <c r="IQ52" s="352"/>
      <c r="IR52" s="352"/>
      <c r="IS52" s="352"/>
      <c r="IT52" s="352"/>
      <c r="IU52" s="352"/>
      <c r="IV52" s="352"/>
      <c r="IW52" s="352"/>
    </row>
    <row r="53" spans="1:257" ht="18" x14ac:dyDescent="0.4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352"/>
      <c r="DB53" s="352"/>
      <c r="DC53" s="352"/>
      <c r="DD53" s="352"/>
      <c r="DE53" s="352"/>
      <c r="DF53" s="352"/>
      <c r="DG53" s="352"/>
      <c r="DH53" s="352"/>
      <c r="DI53" s="352"/>
      <c r="DJ53" s="352"/>
      <c r="DK53" s="352"/>
      <c r="DL53" s="352"/>
      <c r="DM53" s="352"/>
      <c r="DN53" s="352"/>
      <c r="DO53" s="352"/>
      <c r="DP53" s="352"/>
      <c r="DQ53" s="352"/>
      <c r="DR53" s="352"/>
      <c r="DS53" s="352"/>
      <c r="DT53" s="352"/>
      <c r="DU53" s="352"/>
      <c r="DV53" s="352"/>
      <c r="DW53" s="352"/>
      <c r="DX53" s="352"/>
      <c r="DY53" s="352"/>
      <c r="DZ53" s="352"/>
      <c r="EA53" s="352"/>
      <c r="EB53" s="352"/>
      <c r="EC53" s="352"/>
      <c r="ED53" s="352"/>
      <c r="EE53" s="352"/>
      <c r="EF53" s="352"/>
      <c r="EG53" s="352"/>
      <c r="EH53" s="352"/>
      <c r="EI53" s="352"/>
      <c r="EJ53" s="352"/>
      <c r="EK53" s="352"/>
      <c r="EL53" s="352"/>
      <c r="EM53" s="352"/>
      <c r="EN53" s="352"/>
      <c r="EO53" s="352"/>
      <c r="EP53" s="352"/>
      <c r="EQ53" s="352"/>
      <c r="ER53" s="352"/>
      <c r="ES53" s="352"/>
      <c r="ET53" s="352"/>
      <c r="EU53" s="352"/>
      <c r="EV53" s="352"/>
      <c r="EW53" s="352"/>
      <c r="EX53" s="352"/>
      <c r="EY53" s="352"/>
      <c r="EZ53" s="352"/>
      <c r="FA53" s="352"/>
      <c r="FB53" s="352"/>
      <c r="FC53" s="352"/>
      <c r="FD53" s="352"/>
      <c r="FE53" s="352"/>
      <c r="FF53" s="352"/>
      <c r="FG53" s="352"/>
      <c r="FH53" s="352"/>
      <c r="FI53" s="352"/>
      <c r="FJ53" s="352"/>
      <c r="FK53" s="352"/>
      <c r="FL53" s="352"/>
      <c r="FM53" s="352"/>
      <c r="FN53" s="352"/>
      <c r="FO53" s="352"/>
      <c r="FP53" s="352"/>
      <c r="FQ53" s="352"/>
      <c r="FR53" s="352"/>
      <c r="FS53" s="352"/>
      <c r="FT53" s="352"/>
      <c r="FU53" s="352"/>
      <c r="FV53" s="352"/>
      <c r="FW53" s="352"/>
      <c r="FX53" s="352"/>
      <c r="FY53" s="352"/>
      <c r="FZ53" s="352"/>
      <c r="GA53" s="352"/>
      <c r="GB53" s="352"/>
      <c r="GC53" s="352"/>
      <c r="GD53" s="352"/>
      <c r="GE53" s="352"/>
      <c r="GF53" s="352"/>
      <c r="GG53" s="352"/>
      <c r="GH53" s="352"/>
      <c r="GI53" s="352"/>
      <c r="GJ53" s="352"/>
      <c r="GK53" s="352"/>
      <c r="GL53" s="352"/>
      <c r="GM53" s="352"/>
      <c r="GN53" s="352"/>
      <c r="GO53" s="352"/>
      <c r="GP53" s="352"/>
      <c r="GQ53" s="352"/>
      <c r="GR53" s="352"/>
      <c r="GS53" s="352"/>
      <c r="GT53" s="352"/>
      <c r="GU53" s="352"/>
      <c r="GV53" s="352"/>
      <c r="GW53" s="352"/>
      <c r="GX53" s="352"/>
      <c r="GY53" s="352"/>
      <c r="GZ53" s="352"/>
      <c r="HA53" s="352"/>
      <c r="HB53" s="352"/>
      <c r="HC53" s="352"/>
      <c r="HD53" s="352"/>
      <c r="HE53" s="352"/>
      <c r="HF53" s="352"/>
      <c r="HG53" s="352"/>
      <c r="HH53" s="352"/>
      <c r="HI53" s="352"/>
      <c r="HJ53" s="352"/>
      <c r="HK53" s="352"/>
      <c r="HL53" s="352"/>
      <c r="HM53" s="352"/>
      <c r="HN53" s="352"/>
      <c r="HO53" s="352"/>
      <c r="HP53" s="352"/>
      <c r="HQ53" s="352"/>
      <c r="HR53" s="352"/>
      <c r="HS53" s="352"/>
      <c r="HT53" s="352"/>
      <c r="HU53" s="352"/>
      <c r="HV53" s="352"/>
      <c r="HW53" s="352"/>
      <c r="HX53" s="352"/>
      <c r="HY53" s="352"/>
      <c r="HZ53" s="352"/>
      <c r="IA53" s="352"/>
      <c r="IB53" s="352"/>
      <c r="IC53" s="352"/>
      <c r="ID53" s="352"/>
      <c r="IE53" s="352"/>
      <c r="IF53" s="352"/>
      <c r="IG53" s="352"/>
      <c r="IH53" s="352"/>
      <c r="II53" s="352"/>
      <c r="IJ53" s="352"/>
      <c r="IK53" s="352"/>
      <c r="IL53" s="352"/>
      <c r="IM53" s="352"/>
      <c r="IN53" s="352"/>
      <c r="IO53" s="352"/>
      <c r="IP53" s="352"/>
      <c r="IQ53" s="352"/>
      <c r="IR53" s="352"/>
      <c r="IS53" s="352"/>
      <c r="IT53" s="352"/>
      <c r="IU53" s="352"/>
      <c r="IV53" s="352"/>
      <c r="IW53" s="352"/>
    </row>
    <row r="54" spans="1:257" ht="18" x14ac:dyDescent="0.4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/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352"/>
      <c r="DB54" s="352"/>
      <c r="DC54" s="352"/>
      <c r="DD54" s="352"/>
      <c r="DE54" s="352"/>
      <c r="DF54" s="352"/>
      <c r="DG54" s="352"/>
      <c r="DH54" s="352"/>
      <c r="DI54" s="352"/>
      <c r="DJ54" s="352"/>
      <c r="DK54" s="352"/>
      <c r="DL54" s="352"/>
      <c r="DM54" s="352"/>
      <c r="DN54" s="352"/>
      <c r="DO54" s="352"/>
      <c r="DP54" s="352"/>
      <c r="DQ54" s="352"/>
      <c r="DR54" s="352"/>
      <c r="DS54" s="352"/>
      <c r="DT54" s="352"/>
      <c r="DU54" s="352"/>
      <c r="DV54" s="352"/>
      <c r="DW54" s="352"/>
      <c r="DX54" s="352"/>
      <c r="DY54" s="352"/>
      <c r="DZ54" s="352"/>
      <c r="EA54" s="352"/>
      <c r="EB54" s="352"/>
      <c r="EC54" s="352"/>
      <c r="ED54" s="352"/>
      <c r="EE54" s="352"/>
      <c r="EF54" s="352"/>
      <c r="EG54" s="352"/>
      <c r="EH54" s="352"/>
      <c r="EI54" s="352"/>
      <c r="EJ54" s="352"/>
      <c r="EK54" s="352"/>
      <c r="EL54" s="352"/>
      <c r="EM54" s="352"/>
      <c r="EN54" s="352"/>
      <c r="EO54" s="352"/>
      <c r="EP54" s="352"/>
      <c r="EQ54" s="352"/>
      <c r="ER54" s="352"/>
      <c r="ES54" s="352"/>
      <c r="ET54" s="352"/>
      <c r="EU54" s="352"/>
      <c r="EV54" s="352"/>
      <c r="EW54" s="352"/>
      <c r="EX54" s="352"/>
      <c r="EY54" s="352"/>
      <c r="EZ54" s="352"/>
      <c r="FA54" s="352"/>
      <c r="FB54" s="352"/>
      <c r="FC54" s="352"/>
      <c r="FD54" s="352"/>
      <c r="FE54" s="352"/>
      <c r="FF54" s="352"/>
      <c r="FG54" s="352"/>
      <c r="FH54" s="352"/>
      <c r="FI54" s="352"/>
      <c r="FJ54" s="352"/>
      <c r="FK54" s="352"/>
      <c r="FL54" s="352"/>
      <c r="FM54" s="352"/>
      <c r="FN54" s="352"/>
      <c r="FO54" s="352"/>
      <c r="FP54" s="352"/>
      <c r="FQ54" s="352"/>
      <c r="FR54" s="352"/>
      <c r="FS54" s="352"/>
      <c r="FT54" s="352"/>
      <c r="FU54" s="352"/>
      <c r="FV54" s="352"/>
      <c r="FW54" s="352"/>
      <c r="FX54" s="352"/>
      <c r="FY54" s="352"/>
      <c r="FZ54" s="352"/>
      <c r="GA54" s="352"/>
      <c r="GB54" s="352"/>
      <c r="GC54" s="352"/>
      <c r="GD54" s="352"/>
      <c r="GE54" s="352"/>
      <c r="GF54" s="352"/>
      <c r="GG54" s="352"/>
      <c r="GH54" s="352"/>
      <c r="GI54" s="352"/>
      <c r="GJ54" s="352"/>
      <c r="GK54" s="352"/>
      <c r="GL54" s="352"/>
      <c r="GM54" s="352"/>
      <c r="GN54" s="352"/>
      <c r="GO54" s="352"/>
      <c r="GP54" s="352"/>
      <c r="GQ54" s="352"/>
      <c r="GR54" s="352"/>
      <c r="GS54" s="352"/>
      <c r="GT54" s="352"/>
      <c r="GU54" s="352"/>
      <c r="GV54" s="352"/>
      <c r="GW54" s="352"/>
      <c r="GX54" s="352"/>
      <c r="GY54" s="352"/>
      <c r="GZ54" s="352"/>
      <c r="HA54" s="352"/>
      <c r="HB54" s="352"/>
      <c r="HC54" s="352"/>
      <c r="HD54" s="352"/>
      <c r="HE54" s="352"/>
      <c r="HF54" s="352"/>
      <c r="HG54" s="352"/>
      <c r="HH54" s="352"/>
      <c r="HI54" s="352"/>
      <c r="HJ54" s="352"/>
      <c r="HK54" s="352"/>
      <c r="HL54" s="352"/>
      <c r="HM54" s="352"/>
      <c r="HN54" s="352"/>
      <c r="HO54" s="352"/>
      <c r="HP54" s="352"/>
      <c r="HQ54" s="352"/>
      <c r="HR54" s="352"/>
      <c r="HS54" s="352"/>
      <c r="HT54" s="352"/>
      <c r="HU54" s="352"/>
      <c r="HV54" s="352"/>
      <c r="HW54" s="352"/>
      <c r="HX54" s="352"/>
      <c r="HY54" s="352"/>
      <c r="HZ54" s="352"/>
      <c r="IA54" s="352"/>
      <c r="IB54" s="352"/>
      <c r="IC54" s="352"/>
      <c r="ID54" s="352"/>
      <c r="IE54" s="352"/>
      <c r="IF54" s="352"/>
      <c r="IG54" s="352"/>
      <c r="IH54" s="352"/>
      <c r="II54" s="352"/>
      <c r="IJ54" s="352"/>
      <c r="IK54" s="352"/>
      <c r="IL54" s="352"/>
      <c r="IM54" s="352"/>
      <c r="IN54" s="352"/>
      <c r="IO54" s="352"/>
      <c r="IP54" s="352"/>
      <c r="IQ54" s="352"/>
      <c r="IR54" s="352"/>
      <c r="IS54" s="352"/>
      <c r="IT54" s="352"/>
      <c r="IU54" s="352"/>
      <c r="IV54" s="352"/>
      <c r="IW54" s="352"/>
    </row>
    <row r="55" spans="1:257" ht="18" x14ac:dyDescent="0.4">
      <c r="A55" s="361"/>
      <c r="B55" s="36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2"/>
      <c r="DA55" s="352"/>
      <c r="DB55" s="352"/>
      <c r="DC55" s="352"/>
      <c r="DD55" s="352"/>
      <c r="DE55" s="352"/>
      <c r="DF55" s="352"/>
      <c r="DG55" s="352"/>
      <c r="DH55" s="352"/>
      <c r="DI55" s="352"/>
      <c r="DJ55" s="352"/>
      <c r="DK55" s="352"/>
      <c r="DL55" s="352"/>
      <c r="DM55" s="352"/>
      <c r="DN55" s="352"/>
      <c r="DO55" s="352"/>
      <c r="DP55" s="352"/>
      <c r="DQ55" s="352"/>
      <c r="DR55" s="352"/>
      <c r="DS55" s="352"/>
      <c r="DT55" s="352"/>
      <c r="DU55" s="352"/>
      <c r="DV55" s="352"/>
      <c r="DW55" s="352"/>
      <c r="DX55" s="352"/>
      <c r="DY55" s="352"/>
      <c r="DZ55" s="352"/>
      <c r="EA55" s="352"/>
      <c r="EB55" s="352"/>
      <c r="EC55" s="352"/>
      <c r="ED55" s="352"/>
      <c r="EE55" s="352"/>
      <c r="EF55" s="352"/>
      <c r="EG55" s="352"/>
      <c r="EH55" s="352"/>
      <c r="EI55" s="352"/>
      <c r="EJ55" s="352"/>
      <c r="EK55" s="352"/>
      <c r="EL55" s="352"/>
      <c r="EM55" s="352"/>
      <c r="EN55" s="352"/>
      <c r="EO55" s="352"/>
      <c r="EP55" s="352"/>
      <c r="EQ55" s="352"/>
      <c r="ER55" s="352"/>
      <c r="ES55" s="352"/>
      <c r="ET55" s="352"/>
      <c r="EU55" s="352"/>
      <c r="EV55" s="352"/>
      <c r="EW55" s="352"/>
      <c r="EX55" s="352"/>
      <c r="EY55" s="352"/>
      <c r="EZ55" s="352"/>
      <c r="FA55" s="352"/>
      <c r="FB55" s="352"/>
      <c r="FC55" s="352"/>
      <c r="FD55" s="352"/>
      <c r="FE55" s="352"/>
      <c r="FF55" s="352"/>
      <c r="FG55" s="352"/>
      <c r="FH55" s="352"/>
      <c r="FI55" s="352"/>
      <c r="FJ55" s="352"/>
      <c r="FK55" s="352"/>
      <c r="FL55" s="352"/>
      <c r="FM55" s="352"/>
      <c r="FN55" s="352"/>
      <c r="FO55" s="352"/>
      <c r="FP55" s="352"/>
      <c r="FQ55" s="352"/>
      <c r="FR55" s="352"/>
      <c r="FS55" s="352"/>
      <c r="FT55" s="352"/>
      <c r="FU55" s="352"/>
      <c r="FV55" s="352"/>
      <c r="FW55" s="352"/>
      <c r="FX55" s="352"/>
      <c r="FY55" s="352"/>
      <c r="FZ55" s="352"/>
      <c r="GA55" s="352"/>
      <c r="GB55" s="352"/>
      <c r="GC55" s="352"/>
      <c r="GD55" s="352"/>
      <c r="GE55" s="352"/>
      <c r="GF55" s="352"/>
      <c r="GG55" s="352"/>
      <c r="GH55" s="352"/>
      <c r="GI55" s="352"/>
      <c r="GJ55" s="352"/>
      <c r="GK55" s="352"/>
      <c r="GL55" s="352"/>
      <c r="GM55" s="352"/>
      <c r="GN55" s="352"/>
      <c r="GO55" s="352"/>
      <c r="GP55" s="352"/>
      <c r="GQ55" s="352"/>
      <c r="GR55" s="352"/>
      <c r="GS55" s="352"/>
      <c r="GT55" s="352"/>
      <c r="GU55" s="352"/>
      <c r="GV55" s="352"/>
      <c r="GW55" s="352"/>
      <c r="GX55" s="352"/>
      <c r="GY55" s="352"/>
      <c r="GZ55" s="352"/>
      <c r="HA55" s="352"/>
      <c r="HB55" s="352"/>
      <c r="HC55" s="352"/>
      <c r="HD55" s="352"/>
      <c r="HE55" s="352"/>
      <c r="HF55" s="352"/>
      <c r="HG55" s="352"/>
      <c r="HH55" s="352"/>
      <c r="HI55" s="352"/>
      <c r="HJ55" s="352"/>
      <c r="HK55" s="352"/>
      <c r="HL55" s="352"/>
      <c r="HM55" s="352"/>
      <c r="HN55" s="352"/>
      <c r="HO55" s="352"/>
      <c r="HP55" s="352"/>
      <c r="HQ55" s="352"/>
      <c r="HR55" s="352"/>
      <c r="HS55" s="352"/>
      <c r="HT55" s="352"/>
      <c r="HU55" s="352"/>
      <c r="HV55" s="352"/>
      <c r="HW55" s="352"/>
      <c r="HX55" s="352"/>
      <c r="HY55" s="352"/>
      <c r="HZ55" s="352"/>
      <c r="IA55" s="352"/>
      <c r="IB55" s="352"/>
      <c r="IC55" s="352"/>
      <c r="ID55" s="352"/>
      <c r="IE55" s="352"/>
      <c r="IF55" s="352"/>
      <c r="IG55" s="352"/>
      <c r="IH55" s="352"/>
      <c r="II55" s="352"/>
      <c r="IJ55" s="352"/>
      <c r="IK55" s="352"/>
      <c r="IL55" s="352"/>
      <c r="IM55" s="352"/>
      <c r="IN55" s="352"/>
      <c r="IO55" s="352"/>
      <c r="IP55" s="352"/>
      <c r="IQ55" s="352"/>
      <c r="IR55" s="352"/>
      <c r="IS55" s="352"/>
      <c r="IT55" s="352"/>
      <c r="IU55" s="352"/>
      <c r="IV55" s="352"/>
      <c r="IW55" s="352"/>
    </row>
    <row r="56" spans="1:257" ht="13" x14ac:dyDescent="0.3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</row>
  </sheetData>
  <mergeCells count="9">
    <mergeCell ref="C1:M1"/>
    <mergeCell ref="C2:L2"/>
    <mergeCell ref="C3:L3"/>
    <mergeCell ref="E7:L7"/>
    <mergeCell ref="C4:G4"/>
    <mergeCell ref="C5:D5"/>
    <mergeCell ref="E5:L5"/>
    <mergeCell ref="C6:D6"/>
    <mergeCell ref="E6:L6"/>
  </mergeCells>
  <printOptions horizontalCentered="1"/>
  <pageMargins left="0.5" right="0.5" top="0.5" bottom="1" header="0.5" footer="0.25"/>
  <pageSetup scale="72" orientation="portrait" horizontalDpi="4294967292" r:id="rId1"/>
  <headerFooter alignWithMargins="0"/>
  <rowBreaks count="1" manualBreakCount="1">
    <brk id="53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42E7E7BF2834FAB0260D5E8EE3B15" ma:contentTypeVersion="12" ma:contentTypeDescription="Create a new document." ma:contentTypeScope="" ma:versionID="02aa762f6b6d19b6d4b51c413ec5e0c1">
  <xsd:schema xmlns:xsd="http://www.w3.org/2001/XMLSchema" xmlns:xs="http://www.w3.org/2001/XMLSchema" xmlns:p="http://schemas.microsoft.com/office/2006/metadata/properties" xmlns:ns1="http://schemas.microsoft.com/sharepoint/v3" xmlns:ns2="9741e565-2eea-43a9-ae1d-ba40a4db91ef" xmlns:ns3="073e6b5d-7205-42e4-9bfa-f8d065dc0e56" targetNamespace="http://schemas.microsoft.com/office/2006/metadata/properties" ma:root="true" ma:fieldsID="32552107644fdbc217f655d65f0545d1" ns1:_="" ns2:_="" ns3:_="">
    <xsd:import namespace="http://schemas.microsoft.com/sharepoint/v3"/>
    <xsd:import namespace="9741e565-2eea-43a9-ae1d-ba40a4db91ef"/>
    <xsd:import namespace="073e6b5d-7205-42e4-9bfa-f8d065dc0e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1e565-2eea-43a9-ae1d-ba40a4db91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e6b5d-7205-42e4-9bfa-f8d065dc0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82F215-C5F0-4914-9AF9-5EA6AF6FDC01}">
  <ds:schemaRefs>
    <ds:schemaRef ds:uri="http://schemas.openxmlformats.org/package/2006/metadata/core-properties"/>
    <ds:schemaRef ds:uri="9741e565-2eea-43a9-ae1d-ba40a4db91ef"/>
    <ds:schemaRef ds:uri="http://schemas.microsoft.com/office/2006/documentManagement/types"/>
    <ds:schemaRef ds:uri="http://purl.org/dc/dcmitype/"/>
    <ds:schemaRef ds:uri="http://purl.org/dc/elements/1.1/"/>
    <ds:schemaRef ds:uri="073e6b5d-7205-42e4-9bfa-f8d065dc0e56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BD3472-E736-4B50-AF78-0225CE5DC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41e565-2eea-43a9-ae1d-ba40a4db91ef"/>
    <ds:schemaRef ds:uri="073e6b5d-7205-42e4-9bfa-f8d065dc0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2E8E0-3FCE-45E8-9AE0-4E59D0A5E4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432A</vt:lpstr>
      <vt:lpstr>432B</vt:lpstr>
      <vt:lpstr>432C</vt:lpstr>
      <vt:lpstr>432D</vt:lpstr>
      <vt:lpstr>432E</vt:lpstr>
      <vt:lpstr>432F</vt:lpstr>
      <vt:lpstr>VENDOR PAGE 1</vt:lpstr>
      <vt:lpstr>VENDOR PAGE 2</vt:lpstr>
      <vt:lpstr>FINANCIAL RECORDS</vt:lpstr>
      <vt:lpstr>CHECK LIST </vt:lpstr>
      <vt:lpstr>Treatment F.R.A.N. FORM</vt:lpstr>
      <vt:lpstr>Prevention F.R.A.N. FORM</vt:lpstr>
      <vt:lpstr>Prevention In-Kind Contribution</vt:lpstr>
      <vt:lpstr>'432A'!Print_Area</vt:lpstr>
      <vt:lpstr>'432B'!Print_Area</vt:lpstr>
      <vt:lpstr>'432C'!Print_Area</vt:lpstr>
      <vt:lpstr>'432D'!Print_Area</vt:lpstr>
      <vt:lpstr>'432E'!Print_Area</vt:lpstr>
      <vt:lpstr>'432F'!Print_Area</vt:lpstr>
      <vt:lpstr>'CHECK LIST '!Print_Area</vt:lpstr>
      <vt:lpstr>'FINANCIAL RECORDS'!Print_Area</vt:lpstr>
      <vt:lpstr>'Prevention F.R.A.N. FORM'!Print_Area</vt:lpstr>
      <vt:lpstr>'Treatment F.R.A.N. FORM'!Print_Area</vt:lpstr>
      <vt:lpstr>'VENDOR PAGE 1'!Print_Area</vt:lpstr>
      <vt:lpstr>'VENDOR PAGE 2'!Print_Area</vt:lpstr>
      <vt:lpstr>'432E'!Print_Titles</vt:lpstr>
      <vt:lpstr>'Treatment F.R.A.N. FORM'!ValidPopulation</vt:lpstr>
    </vt:vector>
  </TitlesOfParts>
  <Company>Scott Hammond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Hammond</dc:creator>
  <cp:lastModifiedBy>Beata Siakowska</cp:lastModifiedBy>
  <cp:lastPrinted>2020-03-24T18:14:51Z</cp:lastPrinted>
  <dcterms:created xsi:type="dcterms:W3CDTF">2000-09-15T01:01:41Z</dcterms:created>
  <dcterms:modified xsi:type="dcterms:W3CDTF">2020-03-24T18:26:02Z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0x01010068E42E7E7BF2834FAB0260D5E8EE3B15</vt:lpwstr>
  </property>
</Properties>
</file>