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Finance\BHSB - FISCAL\FY 2018\FORMS FOR PROVIDERS\SUBSTANCE USE\PROVIDER BUDGET APPLICATION FORMS\"/>
    </mc:Choice>
  </mc:AlternateContent>
  <xr:revisionPtr revIDLastSave="0" documentId="13_ncr:1_{A3A5D30C-E23A-4669-BD55-523D0031782A}" xr6:coauthVersionLast="28" xr6:coauthVersionMax="28" xr10:uidLastSave="{00000000-0000-0000-0000-000000000000}"/>
  <bookViews>
    <workbookView xWindow="1680" yWindow="1440" windowWidth="9660" windowHeight="5436" tabRatio="824" xr2:uid="{00000000-000D-0000-FFFF-FFFF00000000}"/>
  </bookViews>
  <sheets>
    <sheet name="COVER PAGE" sheetId="1" r:id="rId1"/>
    <sheet name="VENDOR PAGE 432A" sheetId="17" r:id="rId2"/>
    <sheet name="VENDOR PAGE 432B" sheetId="18" r:id="rId3"/>
    <sheet name=" PROG BUD SUM 432C" sheetId="4" r:id="rId4"/>
    <sheet name="SALARY 432D" sheetId="5" r:id="rId5"/>
    <sheet name="CONSULTANT 432E" sheetId="7" r:id="rId6"/>
    <sheet name="EQUIP 432F" sheetId="6" r:id="rId7"/>
    <sheet name="LINE ITEM BUDGET NARRATIVE 432G" sheetId="14" r:id="rId8"/>
    <sheet name="FINANCIAL RECORDS 432H" sheetId="9" r:id="rId9"/>
    <sheet name="CHECK LIST " sheetId="20" r:id="rId10"/>
    <sheet name="Treatment F.R.A.N. FORM" sheetId="24" r:id="rId11"/>
    <sheet name="Prevention F.R.A.N. FORM" sheetId="22" r:id="rId12"/>
    <sheet name="Prevention In-Kind Contribution" sheetId="23" r:id="rId13"/>
    <sheet name="FUNDING SOURCE 432 ATTACHMENT A" sheetId="19" state="hidden" r:id="rId14"/>
    <sheet name="FUNDING SOURCE 432 ATTACHMENT B" sheetId="8" state="hidden" r:id="rId15"/>
  </sheets>
  <externalReferences>
    <externalReference r:id="rId16"/>
    <externalReference r:id="rId17"/>
  </externalReferences>
  <definedNames>
    <definedName name="ClientList">#REF!</definedName>
    <definedName name="Clients">#REF!</definedName>
    <definedName name="KCODES">#REF!</definedName>
    <definedName name="Levels">#REF!</definedName>
    <definedName name="Other">#REF!</definedName>
    <definedName name="OtherList">#REF!</definedName>
    <definedName name="_xlnm.Print_Area" localSheetId="3">' PROG BUD SUM 432C'!$A$1:$K$67</definedName>
    <definedName name="_xlnm.Print_Area" localSheetId="9">'CHECK LIST '!$A$1:$J$42</definedName>
    <definedName name="_xlnm.Print_Area" localSheetId="5">'CONSULTANT 432E'!$A$1:$L$29</definedName>
    <definedName name="_xlnm.Print_Area" localSheetId="6">'EQUIP 432F'!$A$1:$L$28</definedName>
    <definedName name="_xlnm.Print_Area" localSheetId="8">'FINANCIAL RECORDS 432H'!$A$1:$L$52</definedName>
    <definedName name="_xlnm.Print_Area" localSheetId="13">'FUNDING SOURCE 432 ATTACHMENT A'!$A$1:$O$55</definedName>
    <definedName name="_xlnm.Print_Area" localSheetId="14">'FUNDING SOURCE 432 ATTACHMENT B'!$A$2:$F$46</definedName>
    <definedName name="_xlnm.Print_Area" localSheetId="7">'LINE ITEM BUDGET NARRATIVE 432G'!$B$1:$K$236</definedName>
    <definedName name="_xlnm.Print_Area" localSheetId="11">'Prevention F.R.A.N. FORM'!$A$1:$G$25</definedName>
    <definedName name="_xlnm.Print_Area" localSheetId="4">'SALARY 432D'!$A$1:$N$40</definedName>
    <definedName name="_xlnm.Print_Area" localSheetId="10">'Treatment F.R.A.N. FORM'!$A$1:$K$57</definedName>
    <definedName name="_xlnm.Print_Area" localSheetId="1">'VENDOR PAGE 432A'!$A$1:$K$43</definedName>
    <definedName name="_xlnm.Print_Area" localSheetId="2">'VENDOR PAGE 432B'!$B$1:$J$49</definedName>
    <definedName name="_xlnm.Print_Titles" localSheetId="7">'LINE ITEM BUDGET NARRATIVE 432G'!$1:$5</definedName>
    <definedName name="ValidPopulation" localSheetId="10">'Treatment F.R.A.N. FORM'!$B$62:$B$75</definedName>
    <definedName name="ValidPopulation">[1]Sheet1!$B$54:$B$67</definedName>
    <definedName name="Versions">[2]FRAN!$G$1:$G$5</definedName>
  </definedNames>
  <calcPr calcId="171027"/>
</workbook>
</file>

<file path=xl/calcChain.xml><?xml version="1.0" encoding="utf-8"?>
<calcChain xmlns="http://schemas.openxmlformats.org/spreadsheetml/2006/main">
  <c r="A2" i="18" l="1"/>
  <c r="A2" i="17"/>
  <c r="H27" i="17" l="1"/>
  <c r="F27" i="17"/>
  <c r="G30" i="4" l="1"/>
  <c r="F61" i="4"/>
  <c r="L35" i="5" l="1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M34" i="5" s="1"/>
  <c r="K13" i="5"/>
  <c r="K236" i="14"/>
  <c r="K208" i="14"/>
  <c r="K111" i="14"/>
  <c r="K55" i="14"/>
  <c r="E48" i="19" l="1"/>
  <c r="E50" i="19" s="1"/>
  <c r="E52" i="19" s="1"/>
  <c r="F48" i="19"/>
  <c r="F50" i="19" s="1"/>
  <c r="F52" i="19" s="1"/>
  <c r="B5" i="8"/>
  <c r="E3" i="19"/>
  <c r="N48" i="19"/>
  <c r="N50" i="19" s="1"/>
  <c r="K58" i="4"/>
  <c r="G59" i="4"/>
  <c r="K59" i="4" s="1"/>
  <c r="G58" i="4"/>
  <c r="N51" i="19" l="1"/>
  <c r="N52" i="19" s="1"/>
  <c r="F34" i="24"/>
  <c r="G34" i="24"/>
  <c r="H34" i="24"/>
  <c r="I34" i="24"/>
  <c r="J34" i="24"/>
  <c r="F45" i="24"/>
  <c r="G45" i="24"/>
  <c r="H45" i="24"/>
  <c r="I45" i="24"/>
  <c r="J45" i="24"/>
  <c r="E45" i="24"/>
  <c r="E34" i="24"/>
  <c r="E21" i="24"/>
  <c r="F21" i="24"/>
  <c r="G21" i="24"/>
  <c r="H21" i="24"/>
  <c r="I21" i="24"/>
  <c r="J21" i="24"/>
  <c r="D45" i="24"/>
  <c r="D34" i="24"/>
  <c r="D28" i="24"/>
  <c r="J56" i="24" l="1"/>
  <c r="I56" i="24"/>
  <c r="H56" i="24"/>
  <c r="G56" i="24"/>
  <c r="F56" i="24"/>
  <c r="K55" i="24"/>
  <c r="K54" i="24"/>
  <c r="K53" i="24"/>
  <c r="K52" i="24"/>
  <c r="K51" i="24"/>
  <c r="K50" i="24"/>
  <c r="K48" i="24"/>
  <c r="J47" i="24"/>
  <c r="I47" i="24"/>
  <c r="H47" i="24"/>
  <c r="G47" i="24"/>
  <c r="F47" i="24"/>
  <c r="E47" i="24"/>
  <c r="D47" i="24"/>
  <c r="K46" i="24"/>
  <c r="K45" i="24"/>
  <c r="K44" i="24"/>
  <c r="J43" i="24"/>
  <c r="I43" i="24"/>
  <c r="H43" i="24"/>
  <c r="G43" i="24"/>
  <c r="F43" i="24"/>
  <c r="E43" i="24"/>
  <c r="K43" i="24" s="1"/>
  <c r="D43" i="24"/>
  <c r="K42" i="24"/>
  <c r="J41" i="24"/>
  <c r="I41" i="24"/>
  <c r="H41" i="24"/>
  <c r="G41" i="24"/>
  <c r="F41" i="24"/>
  <c r="E41" i="24"/>
  <c r="D41" i="24"/>
  <c r="K40" i="24"/>
  <c r="K38" i="24"/>
  <c r="J37" i="24"/>
  <c r="I37" i="24"/>
  <c r="H37" i="24"/>
  <c r="G37" i="24"/>
  <c r="F37" i="24"/>
  <c r="E37" i="24"/>
  <c r="D37" i="24"/>
  <c r="K36" i="24"/>
  <c r="K35" i="24"/>
  <c r="K34" i="24"/>
  <c r="C34" i="24"/>
  <c r="K33" i="24"/>
  <c r="K32" i="24"/>
  <c r="J31" i="24"/>
  <c r="I31" i="24"/>
  <c r="H31" i="24"/>
  <c r="G31" i="24"/>
  <c r="K31" i="24" s="1"/>
  <c r="F31" i="24"/>
  <c r="E31" i="24"/>
  <c r="D31" i="24"/>
  <c r="C31" i="24"/>
  <c r="K30" i="24"/>
  <c r="K29" i="24"/>
  <c r="J28" i="24"/>
  <c r="I28" i="24"/>
  <c r="H28" i="24"/>
  <c r="G28" i="24"/>
  <c r="F28" i="24"/>
  <c r="E28" i="24"/>
  <c r="K27" i="24"/>
  <c r="K26" i="24"/>
  <c r="J25" i="24"/>
  <c r="I25" i="24"/>
  <c r="H25" i="24"/>
  <c r="G25" i="24"/>
  <c r="F25" i="24"/>
  <c r="E25" i="24"/>
  <c r="D25" i="24"/>
  <c r="C25" i="24"/>
  <c r="K24" i="24"/>
  <c r="J23" i="24"/>
  <c r="I23" i="24"/>
  <c r="H23" i="24"/>
  <c r="G23" i="24"/>
  <c r="F23" i="24"/>
  <c r="E23" i="24"/>
  <c r="D23" i="24"/>
  <c r="K22" i="24"/>
  <c r="K21" i="24"/>
  <c r="D21" i="24"/>
  <c r="C21" i="24"/>
  <c r="K20" i="24"/>
  <c r="K19" i="24"/>
  <c r="K18" i="24"/>
  <c r="K17" i="24"/>
  <c r="J16" i="24"/>
  <c r="I16" i="24"/>
  <c r="H16" i="24"/>
  <c r="G16" i="24"/>
  <c r="F16" i="24"/>
  <c r="E16" i="24"/>
  <c r="D16" i="24"/>
  <c r="C16" i="24"/>
  <c r="K15" i="24"/>
  <c r="J14" i="24"/>
  <c r="I14" i="24"/>
  <c r="H14" i="24"/>
  <c r="G14" i="24"/>
  <c r="F14" i="24"/>
  <c r="E14" i="24"/>
  <c r="D14" i="24"/>
  <c r="K13" i="24"/>
  <c r="K12" i="24"/>
  <c r="K11" i="24"/>
  <c r="K10" i="24"/>
  <c r="J9" i="24"/>
  <c r="I9" i="24"/>
  <c r="H9" i="24"/>
  <c r="G9" i="24"/>
  <c r="F9" i="24"/>
  <c r="E9" i="24"/>
  <c r="K9" i="24" s="1"/>
  <c r="D9" i="24"/>
  <c r="C9" i="24"/>
  <c r="K8" i="24"/>
  <c r="J7" i="24"/>
  <c r="J57" i="24" s="1"/>
  <c r="I7" i="24"/>
  <c r="H7" i="24"/>
  <c r="H57" i="24" s="1"/>
  <c r="G7" i="24"/>
  <c r="F7" i="24"/>
  <c r="E7" i="24"/>
  <c r="D7" i="24"/>
  <c r="G57" i="24" l="1"/>
  <c r="K41" i="24"/>
  <c r="I57" i="24"/>
  <c r="K14" i="24"/>
  <c r="K23" i="24"/>
  <c r="K37" i="24"/>
  <c r="K47" i="24"/>
  <c r="K25" i="24"/>
  <c r="K16" i="24"/>
  <c r="K28" i="24"/>
  <c r="E57" i="24"/>
  <c r="K57" i="24" s="1"/>
  <c r="K7" i="24"/>
  <c r="D5" i="14" l="1"/>
  <c r="D4" i="14"/>
  <c r="D3" i="14"/>
  <c r="C5" i="6"/>
  <c r="C4" i="6"/>
  <c r="C3" i="6"/>
  <c r="D3" i="5"/>
  <c r="D4" i="5"/>
  <c r="D5" i="5"/>
  <c r="E13" i="4"/>
  <c r="I12" i="4"/>
  <c r="G12" i="4"/>
  <c r="E12" i="4"/>
  <c r="E11" i="4"/>
  <c r="E10" i="4"/>
  <c r="D5" i="18"/>
  <c r="G9" i="4"/>
  <c r="E9" i="4"/>
  <c r="J10" i="4"/>
  <c r="G45" i="18"/>
  <c r="H45" i="18"/>
  <c r="F45" i="18"/>
  <c r="I35" i="5" l="1"/>
  <c r="K35" i="5" l="1"/>
  <c r="C7" i="17"/>
  <c r="C3" i="7" s="1"/>
  <c r="I67" i="4"/>
  <c r="E61" i="4"/>
  <c r="J43" i="17"/>
  <c r="G44" i="23" l="1"/>
  <c r="G32" i="23"/>
  <c r="G22" i="23"/>
  <c r="C5" i="7"/>
  <c r="C4" i="7"/>
  <c r="G23" i="22"/>
  <c r="G22" i="22"/>
  <c r="G21" i="22"/>
  <c r="G20" i="22"/>
  <c r="G19" i="22"/>
  <c r="G18" i="22"/>
  <c r="G17" i="22"/>
  <c r="F16" i="22"/>
  <c r="E16" i="22"/>
  <c r="G16" i="22" s="1"/>
  <c r="C16" i="22"/>
  <c r="G15" i="22"/>
  <c r="F11" i="22"/>
  <c r="E11" i="22"/>
  <c r="D11" i="22"/>
  <c r="C11" i="22"/>
  <c r="G10" i="22"/>
  <c r="F6" i="22"/>
  <c r="G6" i="22" s="1"/>
  <c r="E6" i="22"/>
  <c r="D6" i="22"/>
  <c r="C6" i="22"/>
  <c r="F24" i="22"/>
  <c r="F63" i="4"/>
  <c r="F65" i="4" s="1"/>
  <c r="E44" i="8"/>
  <c r="G62" i="4"/>
  <c r="K62" i="4" s="1"/>
  <c r="G64" i="4"/>
  <c r="G236" i="14" s="1"/>
  <c r="G29" i="4"/>
  <c r="G17" i="14" s="1"/>
  <c r="K30" i="4"/>
  <c r="G31" i="4"/>
  <c r="G25" i="14" s="1"/>
  <c r="G32" i="4"/>
  <c r="K32" i="4" s="1"/>
  <c r="G33" i="4"/>
  <c r="G39" i="14" s="1"/>
  <c r="G34" i="4"/>
  <c r="J28" i="6" s="1"/>
  <c r="G35" i="4"/>
  <c r="I28" i="6" s="1"/>
  <c r="G36" i="4"/>
  <c r="G46" i="14" s="1"/>
  <c r="G37" i="4"/>
  <c r="K37" i="4" s="1"/>
  <c r="G38" i="4"/>
  <c r="G64" i="14" s="1"/>
  <c r="G39" i="4"/>
  <c r="G72" i="14" s="1"/>
  <c r="G40" i="4"/>
  <c r="K40" i="4" s="1"/>
  <c r="G41" i="4"/>
  <c r="G86" i="14" s="1"/>
  <c r="G42" i="4"/>
  <c r="K42" i="4" s="1"/>
  <c r="G43" i="4"/>
  <c r="G102" i="14" s="1"/>
  <c r="G44" i="4"/>
  <c r="G111" i="14" s="1"/>
  <c r="G45" i="4"/>
  <c r="K45" i="4" s="1"/>
  <c r="G46" i="4"/>
  <c r="K46" i="4" s="1"/>
  <c r="G47" i="4"/>
  <c r="K47" i="4" s="1"/>
  <c r="G48" i="4"/>
  <c r="K48" i="4" s="1"/>
  <c r="G49" i="4"/>
  <c r="K49" i="4" s="1"/>
  <c r="G50" i="4"/>
  <c r="G159" i="14" s="1"/>
  <c r="G51" i="4"/>
  <c r="G167" i="14" s="1"/>
  <c r="G52" i="4"/>
  <c r="K52" i="4" s="1"/>
  <c r="G53" i="4"/>
  <c r="K53" i="4" s="1"/>
  <c r="G54" i="4"/>
  <c r="G192" i="14" s="1"/>
  <c r="G55" i="4"/>
  <c r="K55" i="4" s="1"/>
  <c r="G56" i="4"/>
  <c r="K56" i="4" s="1"/>
  <c r="G57" i="4"/>
  <c r="G218" i="14" s="1"/>
  <c r="G60" i="4"/>
  <c r="K60" i="4" s="1"/>
  <c r="G28" i="4"/>
  <c r="H61" i="4"/>
  <c r="H63" i="4" s="1"/>
  <c r="I61" i="4"/>
  <c r="I63" i="4" s="1"/>
  <c r="J61" i="4"/>
  <c r="J63" i="4" s="1"/>
  <c r="E63" i="4"/>
  <c r="E65" i="4" s="1"/>
  <c r="E42" i="20"/>
  <c r="I45" i="18"/>
  <c r="M14" i="5"/>
  <c r="M15" i="5"/>
  <c r="M13" i="5"/>
  <c r="M9" i="19"/>
  <c r="O9" i="19" s="1"/>
  <c r="M8" i="19"/>
  <c r="O8" i="19" s="1"/>
  <c r="M51" i="19"/>
  <c r="O51" i="19" s="1"/>
  <c r="M49" i="19"/>
  <c r="O49" i="19" s="1"/>
  <c r="M16" i="19"/>
  <c r="M17" i="19"/>
  <c r="O17" i="19" s="1"/>
  <c r="M18" i="19"/>
  <c r="O18" i="19" s="1"/>
  <c r="M19" i="19"/>
  <c r="O19" i="19" s="1"/>
  <c r="M20" i="19"/>
  <c r="O20" i="19" s="1"/>
  <c r="M21" i="19"/>
  <c r="O21" i="19" s="1"/>
  <c r="M22" i="19"/>
  <c r="O22" i="19" s="1"/>
  <c r="M23" i="19"/>
  <c r="O23" i="19" s="1"/>
  <c r="M24" i="19"/>
  <c r="O24" i="19" s="1"/>
  <c r="M25" i="19"/>
  <c r="O25" i="19"/>
  <c r="M26" i="19"/>
  <c r="O26" i="19" s="1"/>
  <c r="M27" i="19"/>
  <c r="O27" i="19" s="1"/>
  <c r="M28" i="19"/>
  <c r="O28" i="19" s="1"/>
  <c r="M29" i="19"/>
  <c r="O29" i="19"/>
  <c r="M30" i="19"/>
  <c r="M31" i="19"/>
  <c r="O31" i="19" s="1"/>
  <c r="M32" i="19"/>
  <c r="M33" i="19"/>
  <c r="O33" i="19" s="1"/>
  <c r="M34" i="19"/>
  <c r="O34" i="19" s="1"/>
  <c r="M35" i="19"/>
  <c r="O35" i="19" s="1"/>
  <c r="M36" i="19"/>
  <c r="O36" i="19" s="1"/>
  <c r="M37" i="19"/>
  <c r="O37" i="19" s="1"/>
  <c r="M38" i="19"/>
  <c r="M39" i="19"/>
  <c r="O39" i="19" s="1"/>
  <c r="M40" i="19"/>
  <c r="O40" i="19" s="1"/>
  <c r="M41" i="19"/>
  <c r="O41" i="19" s="1"/>
  <c r="M42" i="19"/>
  <c r="O42" i="19" s="1"/>
  <c r="M43" i="19"/>
  <c r="O43" i="19"/>
  <c r="M44" i="19"/>
  <c r="O44" i="19" s="1"/>
  <c r="M45" i="19"/>
  <c r="O45" i="19" s="1"/>
  <c r="M47" i="19"/>
  <c r="O47" i="19" s="1"/>
  <c r="M15" i="19"/>
  <c r="O15" i="19" s="1"/>
  <c r="G48" i="19"/>
  <c r="G50" i="19" s="1"/>
  <c r="G52" i="19" s="1"/>
  <c r="H48" i="19"/>
  <c r="H50" i="19" s="1"/>
  <c r="H52" i="19" s="1"/>
  <c r="I48" i="19"/>
  <c r="I50" i="19" s="1"/>
  <c r="I52" i="19" s="1"/>
  <c r="J48" i="19"/>
  <c r="K48" i="19"/>
  <c r="K50" i="19" s="1"/>
  <c r="K52" i="19" s="1"/>
  <c r="L48" i="19"/>
  <c r="L50" i="19" s="1"/>
  <c r="L52" i="19" s="1"/>
  <c r="J50" i="19"/>
  <c r="J52" i="19" s="1"/>
  <c r="D7" i="9"/>
  <c r="D6" i="9"/>
  <c r="D5" i="9"/>
  <c r="D3" i="20"/>
  <c r="M16" i="5"/>
  <c r="F5" i="8"/>
  <c r="M3" i="19"/>
  <c r="M33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G21" i="4"/>
  <c r="K21" i="4" s="1"/>
  <c r="G20" i="4"/>
  <c r="K20" i="4" s="1"/>
  <c r="A10" i="8"/>
  <c r="B51" i="19"/>
  <c r="B49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7" i="19"/>
  <c r="B15" i="19"/>
  <c r="F29" i="17"/>
  <c r="O30" i="19"/>
  <c r="O32" i="19"/>
  <c r="O38" i="19"/>
  <c r="K5" i="7"/>
  <c r="K11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L26" i="7"/>
  <c r="J5" i="6"/>
  <c r="K27" i="6"/>
  <c r="L27" i="6"/>
  <c r="J27" i="6"/>
  <c r="I27" i="6"/>
  <c r="K72" i="14"/>
  <c r="K46" i="14"/>
  <c r="K32" i="14"/>
  <c r="K25" i="14"/>
  <c r="K5" i="14"/>
  <c r="J17" i="14"/>
  <c r="K227" i="14"/>
  <c r="K218" i="14"/>
  <c r="K200" i="14"/>
  <c r="K192" i="14"/>
  <c r="K183" i="14"/>
  <c r="K175" i="14"/>
  <c r="K167" i="14"/>
  <c r="K159" i="14"/>
  <c r="K151" i="14"/>
  <c r="K143" i="14"/>
  <c r="K134" i="14"/>
  <c r="K126" i="14"/>
  <c r="K119" i="14"/>
  <c r="K102" i="14"/>
  <c r="K94" i="14"/>
  <c r="K86" i="14"/>
  <c r="K79" i="14"/>
  <c r="K64" i="14"/>
  <c r="K39" i="14"/>
  <c r="K5" i="5"/>
  <c r="L27" i="7"/>
  <c r="G183" i="14"/>
  <c r="K43" i="4" l="1"/>
  <c r="G47" i="23"/>
  <c r="J64" i="4"/>
  <c r="J65" i="4" s="1"/>
  <c r="I64" i="4"/>
  <c r="I65" i="4" s="1"/>
  <c r="H64" i="4"/>
  <c r="H65" i="4"/>
  <c r="M35" i="5"/>
  <c r="M36" i="5"/>
  <c r="K10" i="14"/>
  <c r="G227" i="14"/>
  <c r="G208" i="14"/>
  <c r="G32" i="14"/>
  <c r="G175" i="14"/>
  <c r="K39" i="4"/>
  <c r="K50" i="4"/>
  <c r="K35" i="4"/>
  <c r="G134" i="14"/>
  <c r="G55" i="14"/>
  <c r="D24" i="22"/>
  <c r="C24" i="22"/>
  <c r="E24" i="22"/>
  <c r="G119" i="14"/>
  <c r="K31" i="4"/>
  <c r="G11" i="22"/>
  <c r="G24" i="22" s="1"/>
  <c r="K26" i="7"/>
  <c r="K38" i="4"/>
  <c r="K41" i="4"/>
  <c r="K33" i="4"/>
  <c r="K36" i="4"/>
  <c r="M48" i="19"/>
  <c r="M50" i="19" s="1"/>
  <c r="M52" i="19" s="1"/>
  <c r="O54" i="19" s="1"/>
  <c r="O16" i="19"/>
  <c r="O48" i="19" s="1"/>
  <c r="O50" i="19" s="1"/>
  <c r="O52" i="19" s="1"/>
  <c r="G200" i="14"/>
  <c r="K29" i="4"/>
  <c r="K51" i="4"/>
  <c r="G143" i="14"/>
  <c r="G126" i="14"/>
  <c r="G61" i="4"/>
  <c r="G63" i="4" s="1"/>
  <c r="G65" i="4" s="1"/>
  <c r="K57" i="4"/>
  <c r="G79" i="14"/>
  <c r="K34" i="4"/>
  <c r="G94" i="14"/>
  <c r="K28" i="4"/>
  <c r="G151" i="14"/>
  <c r="K64" i="4" l="1"/>
  <c r="K12" i="14"/>
  <c r="K16" i="14"/>
  <c r="K13" i="14"/>
  <c r="K11" i="14"/>
  <c r="K14" i="14"/>
  <c r="K15" i="14"/>
  <c r="K67" i="4"/>
  <c r="K61" i="4"/>
  <c r="K63" i="4" s="1"/>
  <c r="K65" i="4" s="1"/>
  <c r="K17" i="14" l="1"/>
</calcChain>
</file>

<file path=xl/sharedStrings.xml><?xml version="1.0" encoding="utf-8"?>
<sst xmlns="http://schemas.openxmlformats.org/spreadsheetml/2006/main" count="776" uniqueCount="565">
  <si>
    <t>BALTIMORE, MARYLAND 21201</t>
  </si>
  <si>
    <t>COVER PAGE</t>
  </si>
  <si>
    <t>PROGRAM TITLE</t>
  </si>
  <si>
    <t>NAME OF ORGANIZATION</t>
  </si>
  <si>
    <t>FROM</t>
  </si>
  <si>
    <t>TO</t>
  </si>
  <si>
    <t>FISCAL YEAR</t>
  </si>
  <si>
    <t>SUBMISSION DATE</t>
  </si>
  <si>
    <t>VENDOR INFORMATION</t>
  </si>
  <si>
    <t>Organization:</t>
  </si>
  <si>
    <t>Address:</t>
  </si>
  <si>
    <t>Telephone:</t>
  </si>
  <si>
    <t>City:</t>
  </si>
  <si>
    <t>State:</t>
  </si>
  <si>
    <t>Zip Code:</t>
  </si>
  <si>
    <t>Federal Employer I.D.:</t>
  </si>
  <si>
    <t>Area/Jurisdiction to be Served:</t>
  </si>
  <si>
    <t xml:space="preserve">Does the organization do Fundraising                       </t>
  </si>
  <si>
    <t xml:space="preserve">Type of Proposal:               New           One-Time Only                Renewal            Supplement  </t>
  </si>
  <si>
    <t>A.</t>
  </si>
  <si>
    <t>1.</t>
  </si>
  <si>
    <t>2.</t>
  </si>
  <si>
    <t>3.</t>
  </si>
  <si>
    <t>4.</t>
  </si>
  <si>
    <t>PROGRAM BUDGET SUMMARY</t>
  </si>
  <si>
    <t>5.</t>
  </si>
  <si>
    <t>SCHEDULE OF SALARY COSTS</t>
  </si>
  <si>
    <t>6.</t>
  </si>
  <si>
    <t>SCHEDULE OF CONSULTANT COSTS</t>
  </si>
  <si>
    <t>7.</t>
  </si>
  <si>
    <t>SCHEDULE OF EQUIPMENT COSTS</t>
  </si>
  <si>
    <t>8.</t>
  </si>
  <si>
    <t>LINE ITEM BUDGET NARRATIVE PAGES</t>
  </si>
  <si>
    <t xml:space="preserve"> </t>
  </si>
  <si>
    <t>B.</t>
  </si>
  <si>
    <t>Affirmation and Signature of Certifying Official:</t>
  </si>
  <si>
    <t>Signature:</t>
  </si>
  <si>
    <t>Date:</t>
  </si>
  <si>
    <t>Name Printed or Typed:</t>
  </si>
  <si>
    <t>Title:</t>
  </si>
  <si>
    <t>SECTION   I</t>
  </si>
  <si>
    <t>(1)</t>
  </si>
  <si>
    <t>(3)</t>
  </si>
  <si>
    <t>CONTRACT PERIOD:</t>
  </si>
  <si>
    <t>(5)</t>
  </si>
  <si>
    <t>ORGANIZATION:</t>
  </si>
  <si>
    <t>(7)</t>
  </si>
  <si>
    <t>STREET ADDRESS:</t>
  </si>
  <si>
    <t>(8)</t>
  </si>
  <si>
    <t>(10)</t>
  </si>
  <si>
    <t>PROGRAM TITLE:</t>
  </si>
  <si>
    <t>(11)</t>
  </si>
  <si>
    <t xml:space="preserve">CHARGEABLE SERVICES (Y/N): </t>
  </si>
  <si>
    <t>SECTION II</t>
  </si>
  <si>
    <t>ALL OTHER FUNDING</t>
  </si>
  <si>
    <t>COLUMN A</t>
  </si>
  <si>
    <t>COLUMN B</t>
  </si>
  <si>
    <t>COLUMN C</t>
  </si>
  <si>
    <t>COLUMN D</t>
  </si>
  <si>
    <t>COLUMN E</t>
  </si>
  <si>
    <t>COLUMN F</t>
  </si>
  <si>
    <t>COLUMN G</t>
  </si>
  <si>
    <t>COLUMN H</t>
  </si>
  <si>
    <t>(2)</t>
  </si>
  <si>
    <t>SECTION III</t>
  </si>
  <si>
    <t>LOCAL</t>
  </si>
  <si>
    <t>FED/STATE &amp;</t>
  </si>
  <si>
    <t>OTHER</t>
  </si>
  <si>
    <t>TOTAL PROGRAM</t>
  </si>
  <si>
    <t>LINE ITEMS MAY NOT BE CHANGED</t>
  </si>
  <si>
    <t>REQUEST</t>
  </si>
  <si>
    <t>GOV'T</t>
  </si>
  <si>
    <t>OTHER AGENCY</t>
  </si>
  <si>
    <t>FUNDING</t>
  </si>
  <si>
    <t>BUDGET</t>
  </si>
  <si>
    <t>SALARIES/SPEC PAYMENTS</t>
  </si>
  <si>
    <t>FRINGE</t>
  </si>
  <si>
    <t>CONSULTANT</t>
  </si>
  <si>
    <t>(4)</t>
  </si>
  <si>
    <t>RENT/MORTGAGE(ADM/OFFICE)</t>
  </si>
  <si>
    <t>RENT/MORTGAGE(RESIDENTIAL/CLIENT)</t>
  </si>
  <si>
    <t>(6)</t>
  </si>
  <si>
    <t>UTILITIES</t>
  </si>
  <si>
    <t>EQUIPMENT ADDITIONAL</t>
  </si>
  <si>
    <t>EQUIPMENT REPLACEMENT</t>
  </si>
  <si>
    <t>(9)</t>
  </si>
  <si>
    <t>COMMUNICATIONS</t>
  </si>
  <si>
    <t>TRANSPORTATION/TRAVEL (STAFF)</t>
  </si>
  <si>
    <t>TRANSPORTATION/TRAVEL(CLIENT)</t>
  </si>
  <si>
    <t>(12)</t>
  </si>
  <si>
    <t>INSURANCE</t>
  </si>
  <si>
    <t>(13)</t>
  </si>
  <si>
    <t>LEGAL</t>
  </si>
  <si>
    <t>(14)</t>
  </si>
  <si>
    <t xml:space="preserve">ACCOUNTING </t>
  </si>
  <si>
    <t>(15)</t>
  </si>
  <si>
    <t>AUDIT</t>
  </si>
  <si>
    <t>(16)</t>
  </si>
  <si>
    <t>OFFICE SUPPLIES</t>
  </si>
  <si>
    <t>(17)</t>
  </si>
  <si>
    <t>MEDICINE/DRUGS</t>
  </si>
  <si>
    <t>(18)</t>
  </si>
  <si>
    <t>CLINICAL SUPPLIES</t>
  </si>
  <si>
    <t>(19)</t>
  </si>
  <si>
    <t>POSTAGE</t>
  </si>
  <si>
    <t>(20)</t>
  </si>
  <si>
    <t>FOOD</t>
  </si>
  <si>
    <t>(21)</t>
  </si>
  <si>
    <t>(22)</t>
  </si>
  <si>
    <t>PRINTING</t>
  </si>
  <si>
    <t>(23)</t>
  </si>
  <si>
    <t>BUILDING REPAIRS/MAINTENANCE</t>
  </si>
  <si>
    <t>(24)</t>
  </si>
  <si>
    <t>HOUSEKEEPING</t>
  </si>
  <si>
    <t>(25)</t>
  </si>
  <si>
    <t>EQUIPMENT REPAIRS/MAINTENANCE</t>
  </si>
  <si>
    <t>(26)</t>
  </si>
  <si>
    <t>STAFF TRAINING</t>
  </si>
  <si>
    <t>(27)</t>
  </si>
  <si>
    <t xml:space="preserve">LAB/URINALYSIS </t>
  </si>
  <si>
    <t>(28)</t>
  </si>
  <si>
    <t>FEE FOR SERVICE</t>
  </si>
  <si>
    <t>(29)</t>
  </si>
  <si>
    <t>PROMOTIONAL/PERSONNEL ADVTG</t>
  </si>
  <si>
    <t>(30)</t>
  </si>
  <si>
    <t>CLIENT INCENTIVES</t>
  </si>
  <si>
    <t>OTHER (ATTACHED DETAIL)</t>
  </si>
  <si>
    <t>(32)</t>
  </si>
  <si>
    <t>(33)</t>
  </si>
  <si>
    <t>(34)</t>
  </si>
  <si>
    <t>(35)</t>
  </si>
  <si>
    <t>TOTAL DIRECT COSTS</t>
  </si>
  <si>
    <t>(36)</t>
  </si>
  <si>
    <t>INDIRECT COST</t>
  </si>
  <si>
    <t>TOTAL COSTS</t>
  </si>
  <si>
    <t>LESS COLLECTIONS</t>
  </si>
  <si>
    <t>PROOF</t>
  </si>
  <si>
    <t>FISCAL YEAR:</t>
  </si>
  <si>
    <t>CHECK ONE:</t>
  </si>
  <si>
    <t xml:space="preserve">       HOSPITAL MERIT SYSTEM:</t>
  </si>
  <si>
    <t xml:space="preserve">Hours </t>
  </si>
  <si>
    <t>%</t>
  </si>
  <si>
    <t>ANNUAL SALARY</t>
  </si>
  <si>
    <t>Job</t>
  </si>
  <si>
    <t>per</t>
  </si>
  <si>
    <t>of</t>
  </si>
  <si>
    <t>Number</t>
  </si>
  <si>
    <t>WEEK</t>
  </si>
  <si>
    <t>FTE</t>
  </si>
  <si>
    <t>Funded Salaries</t>
  </si>
  <si>
    <t>TOTAL MUST EQUAL M432C</t>
  </si>
  <si>
    <t>TOTAL</t>
  </si>
  <si>
    <t>JUSTIFICATION</t>
  </si>
  <si>
    <t>EQUIPMENT</t>
  </si>
  <si>
    <t xml:space="preserve">     DESCRIPTION</t>
  </si>
  <si>
    <t>REPLACEMENT</t>
  </si>
  <si>
    <t>ADDITIONAL</t>
  </si>
  <si>
    <t>COSTS</t>
  </si>
  <si>
    <t>HIGHEST</t>
  </si>
  <si>
    <t>HOURLY</t>
  </si>
  <si>
    <t>NAME OF CONSULTANT</t>
  </si>
  <si>
    <t>DEGREE</t>
  </si>
  <si>
    <t>RATE</t>
  </si>
  <si>
    <t>HOURS</t>
  </si>
  <si>
    <t>HELD</t>
  </si>
  <si>
    <t>TOTAL MUST EQUAL 432C</t>
  </si>
  <si>
    <t>FUNDED</t>
  </si>
  <si>
    <t>SOURCES</t>
  </si>
  <si>
    <t>OTHER STATE GRANT/CONTRACT (IDENTIFY)</t>
  </si>
  <si>
    <t>LOCAL GOVERNMENT (IDENTIFY)</t>
  </si>
  <si>
    <t>DIRECT FEDERAL GRANT(IDENTIFY)</t>
  </si>
  <si>
    <t>PRIVATE FUNDRAISING/DONATIONS</t>
  </si>
  <si>
    <t>UNITED WAY</t>
  </si>
  <si>
    <t>SSI</t>
  </si>
  <si>
    <t>BANK INTEREST</t>
  </si>
  <si>
    <t>RENTAL INCOME</t>
  </si>
  <si>
    <t>OTHER (IDENTIFY)</t>
  </si>
  <si>
    <t>IN-KIND (IDENTIFY)</t>
  </si>
  <si>
    <t>TOTAL CASH &amp; IN-KIND</t>
  </si>
  <si>
    <t>FINANCIAL RECORDS</t>
  </si>
  <si>
    <t>CHECK LIST</t>
  </si>
  <si>
    <t>The sub-grantee is to establish and maintain on a current basis the following:  (to be made</t>
  </si>
  <si>
    <t>available for examination and review as the need may arise).</t>
  </si>
  <si>
    <t>Records</t>
  </si>
  <si>
    <t>General Journal</t>
  </si>
  <si>
    <t>General Ledger</t>
  </si>
  <si>
    <t>Cash Disbursement</t>
  </si>
  <si>
    <t>Payroll Register</t>
  </si>
  <si>
    <t>Time and Attendance Records</t>
  </si>
  <si>
    <t>Cumulative Leave Records</t>
  </si>
  <si>
    <t>Inventory Control Records</t>
  </si>
  <si>
    <t>Monthy Schedule of Equipment Purchases</t>
  </si>
  <si>
    <t>Monthy Schedule of Accounts Payable</t>
  </si>
  <si>
    <t>Monthly Reconciliation of Bank Accounts</t>
  </si>
  <si>
    <t>Monthly Reconciliation of Petty Cash Accounts</t>
  </si>
  <si>
    <t>Deposit of all Federal Taxes on a Timely Basis</t>
  </si>
  <si>
    <t>Monthly Trial Balance</t>
  </si>
  <si>
    <t>Monthly Program Income Statements</t>
  </si>
  <si>
    <t>LINE ITEM BUDGET NARRATIVE</t>
  </si>
  <si>
    <t>SALARIES</t>
  </si>
  <si>
    <t>a.  F.IC.A</t>
  </si>
  <si>
    <t>b.  S.U.I.</t>
  </si>
  <si>
    <t>c.  Health Ins.</t>
  </si>
  <si>
    <t>d.  Pension</t>
  </si>
  <si>
    <t>e.  Work. Comp.</t>
  </si>
  <si>
    <t>f.  Other (Specify)</t>
  </si>
  <si>
    <t>LINE 4</t>
  </si>
  <si>
    <t>C.  RENT/MORTGAGE  (RESIDENTIAL/CLIENT HOUSING)</t>
  </si>
  <si>
    <t>LINE 5</t>
  </si>
  <si>
    <t>TOTAL UTILITIES</t>
  </si>
  <si>
    <t>LINE  6</t>
  </si>
  <si>
    <t>E.  COMMUNICATIONS</t>
  </si>
  <si>
    <t>TOTAL COMMUNICATIONS</t>
  </si>
  <si>
    <t>LINE  9</t>
  </si>
  <si>
    <t>F.  TRANSPORTATION / TRAVEL STAFF</t>
  </si>
  <si>
    <t>a.   (Local, Bus Tokens, etc.)</t>
  </si>
  <si>
    <t>b.  Staff Travel - MILEAGE /RATE</t>
  </si>
  <si>
    <t>c.                       - Out of Town</t>
  </si>
  <si>
    <t>TOTAL STAFF TRAVEL COSTS</t>
  </si>
  <si>
    <t>LINE  10</t>
  </si>
  <si>
    <t>G.  TRANSPORTATION / TRAVEL - CLIENTS</t>
  </si>
  <si>
    <t>a.  Client Travel (Local, Bus Tokens, etc.)</t>
  </si>
  <si>
    <t>TOTAL CLIENT  TRAVEL COSTS</t>
  </si>
  <si>
    <t>LINE  11</t>
  </si>
  <si>
    <t>H. INSURANCE</t>
  </si>
  <si>
    <t>TOTAL INSURANCE  COSTS</t>
  </si>
  <si>
    <t>LINE 12</t>
  </si>
  <si>
    <t>I.  LEGAL</t>
  </si>
  <si>
    <t>TOTAL LEGAL COSTS</t>
  </si>
  <si>
    <t>LINE 13</t>
  </si>
  <si>
    <t>J.  ACCOUNTING</t>
  </si>
  <si>
    <t>TOTAL ACCOUNTING COSTS</t>
  </si>
  <si>
    <t>LINE 14</t>
  </si>
  <si>
    <t>K.  AUDIT</t>
  </si>
  <si>
    <t>TOTAL AUDIT COSTS</t>
  </si>
  <si>
    <t>LINE 15</t>
  </si>
  <si>
    <t>L.  OFFICE SUPPLIES</t>
  </si>
  <si>
    <t>TOTAL OFFICE SUPPLY COSTS</t>
  </si>
  <si>
    <t>LINE 16</t>
  </si>
  <si>
    <t xml:space="preserve">M.  MEDICINE/DRUGS </t>
  </si>
  <si>
    <t>TOTAL MEDICINE COSTS</t>
  </si>
  <si>
    <t>LINE 17</t>
  </si>
  <si>
    <t>N. CLINICAL SUPPLIES</t>
  </si>
  <si>
    <t>TOTAL CLINICAL SUPPLIES</t>
  </si>
  <si>
    <t>LINE 18</t>
  </si>
  <si>
    <t>O.  POSTAGE</t>
  </si>
  <si>
    <t>TOTAL POSTAGE COSTS</t>
  </si>
  <si>
    <t>LINE 19</t>
  </si>
  <si>
    <t>P.  FOOD</t>
  </si>
  <si>
    <t>TOTAL FOOD COSTS</t>
  </si>
  <si>
    <t>LINE 20</t>
  </si>
  <si>
    <t>TOTAL PURCHASE OF SERVICES</t>
  </si>
  <si>
    <t>LINE 21</t>
  </si>
  <si>
    <t>R.  PRINTING</t>
  </si>
  <si>
    <t>TOTAL PRINTING COSTS</t>
  </si>
  <si>
    <t>LINE 22</t>
  </si>
  <si>
    <t>S.  BUILDING REPAIRS/MAINTENANCE</t>
  </si>
  <si>
    <t>LINE 23</t>
  </si>
  <si>
    <t>T.  HOUSEKEEPING</t>
  </si>
  <si>
    <t>TOTAL HOUSEKEEPING COSTS</t>
  </si>
  <si>
    <t>LINE 24</t>
  </si>
  <si>
    <t>U.  EQUIPMENT REPAIRS AND MAINTENANCE</t>
  </si>
  <si>
    <t>LINE 25</t>
  </si>
  <si>
    <t>V.  STAFF TRAINING</t>
  </si>
  <si>
    <t>TOTAL STAFF TRAINING COSTS</t>
  </si>
  <si>
    <t>LINE 26</t>
  </si>
  <si>
    <t>TOTAL LAB/URINALYSIS COSTS</t>
  </si>
  <si>
    <t>LINE 27</t>
  </si>
  <si>
    <t>TOTAL PROMOTIONAL COSTS</t>
  </si>
  <si>
    <t>LINE 29</t>
  </si>
  <si>
    <t>TOTAL CLIENT INCENTIVES</t>
  </si>
  <si>
    <t>LINE 30</t>
  </si>
  <si>
    <t xml:space="preserve">TOTAL OTHER </t>
  </si>
  <si>
    <t>LINE 31</t>
  </si>
  <si>
    <t>TOTAL FEE COLLECTIONS</t>
  </si>
  <si>
    <t>PURCHASE OF SERVICES-VENDOR</t>
  </si>
  <si>
    <t xml:space="preserve">No  </t>
  </si>
  <si>
    <t xml:space="preserve">Yes  </t>
  </si>
  <si>
    <t xml:space="preserve">NEW </t>
  </si>
  <si>
    <t xml:space="preserve">RENEWAL </t>
  </si>
  <si>
    <t xml:space="preserve">PROOF  </t>
  </si>
  <si>
    <t>TOTAL INDIRECT COSTS</t>
  </si>
  <si>
    <t>TOTAL  RENT/MORTGAGE (RES)</t>
  </si>
  <si>
    <t xml:space="preserve">B.  RENT/MORTGAGE (ADM/OFFICE) </t>
  </si>
  <si>
    <t>TOTAL RENT/MORTG (ADM/OFFICE)</t>
  </si>
  <si>
    <t>D.  UTILITIES</t>
  </si>
  <si>
    <t xml:space="preserve">FISCAL YEAR  </t>
  </si>
  <si>
    <t>LINE 2</t>
  </si>
  <si>
    <t>TOTAL FRINGE</t>
  </si>
  <si>
    <t>(represents</t>
  </si>
  <si>
    <t>% of salaries)</t>
  </si>
  <si>
    <t>W. LAB/URINALYSIS COSTS</t>
  </si>
  <si>
    <t>BLUE INK</t>
  </si>
  <si>
    <t>SUPPL. FUNDING/</t>
  </si>
  <si>
    <t>(Specify type of equipment repair &amp; cost)</t>
  </si>
  <si>
    <t>SECTION IV</t>
  </si>
  <si>
    <t xml:space="preserve">ANNUAL CLIENTS:    </t>
  </si>
  <si>
    <t xml:space="preserve">ENTER GRANT NAME:   </t>
  </si>
  <si>
    <t>(REDUCTION)</t>
  </si>
  <si>
    <t xml:space="preserve">Are any of the State supported costs being used to generate fundraising dollars?      </t>
  </si>
  <si>
    <t>TOTAL EQUIPMENT MAINT. COSTS</t>
  </si>
  <si>
    <t>TOTAL BUILDING REPAIRS/ MAINT.</t>
  </si>
  <si>
    <t>GRANT NAME:</t>
  </si>
  <si>
    <t xml:space="preserve">FISCAL YEAR: </t>
  </si>
  <si>
    <t>FUNDING REQUEST</t>
  </si>
  <si>
    <t>Executive Director's Name:</t>
  </si>
  <si>
    <t>Finance Contact Name:</t>
  </si>
  <si>
    <t>E-mail Address:</t>
  </si>
  <si>
    <t xml:space="preserve">            GRANT NO.</t>
  </si>
  <si>
    <t xml:space="preserve">              PROOF</t>
  </si>
  <si>
    <t xml:space="preserve">                       PROOF</t>
  </si>
  <si>
    <t xml:space="preserve">       PROFESSIONAL AREA</t>
  </si>
  <si>
    <t>From:</t>
  </si>
  <si>
    <t>To:</t>
  </si>
  <si>
    <t>Fiscal Year:</t>
  </si>
  <si>
    <t>On behalf of the governing board or other executive authority of the above named organization, I affirm that</t>
  </si>
  <si>
    <t>the information and estimates conveyed in this application are true and accurate to the best of my knowledge.</t>
  </si>
  <si>
    <t>LINE 35</t>
  </si>
  <si>
    <t>LINE 37</t>
  </si>
  <si>
    <t xml:space="preserve">GRANT NO:  </t>
  </si>
  <si>
    <t xml:space="preserve">LEVELS OF CARE:    </t>
  </si>
  <si>
    <t xml:space="preserve">SLOTS (BEDS):    </t>
  </si>
  <si>
    <t>National Provider Identifier:</t>
  </si>
  <si>
    <t>Job Title/Position Name</t>
  </si>
  <si>
    <t>filling position</t>
  </si>
  <si>
    <t>Name of person</t>
  </si>
  <si>
    <t>Type</t>
  </si>
  <si>
    <t>Slot</t>
  </si>
  <si>
    <t>Allocation</t>
  </si>
  <si>
    <t>Certification/</t>
  </si>
  <si>
    <t>Licensure</t>
  </si>
  <si>
    <t xml:space="preserve">of </t>
  </si>
  <si>
    <t>Group by Administrative and</t>
  </si>
  <si>
    <t>CITY MERIT SYSTEM:</t>
  </si>
  <si>
    <t xml:space="preserve">    STATE MERIT SYSTEM:</t>
  </si>
  <si>
    <t>** Type of Service:  Designate Adult, Adolescent, Co-Occurring, Criminal Justice, Homeless, Men Specific Adult, Women Specific Adult, and Women and Children.</t>
  </si>
  <si>
    <t>Period for which Funds are Requested:</t>
  </si>
  <si>
    <t>PERIOD FOR WHICH SUPPORT</t>
  </si>
  <si>
    <t>IS BEING REQUESTED</t>
  </si>
  <si>
    <t>FULL TIME</t>
  </si>
  <si>
    <t>Please check items that apply to your organization.</t>
  </si>
  <si>
    <t>Number of Tx Slots</t>
  </si>
  <si>
    <t>Facilities (Location no., Level of Care, etc.)</t>
  </si>
  <si>
    <t>For this agency, list all facilities (buildings, halfway houses, etc).  Include a separate entry for each program (LOC) on a new line.  See example below.</t>
  </si>
  <si>
    <t>Facility Name</t>
  </si>
  <si>
    <t>Facility Address</t>
  </si>
  <si>
    <t>Level of Care</t>
  </si>
  <si>
    <t>Slots - Fee Collection</t>
  </si>
  <si>
    <t>Clients Served - Fee Collection</t>
  </si>
  <si>
    <t>Days of Operation</t>
  </si>
  <si>
    <t>McDonald House</t>
  </si>
  <si>
    <t>2133 Barkerway Ct., Suite 1500, 21213</t>
  </si>
  <si>
    <t>III.5 - TC</t>
  </si>
  <si>
    <t>M-F (9a-5p),Sat (9a-12p)</t>
  </si>
  <si>
    <t>" "</t>
  </si>
  <si>
    <t>III.7 - ICF</t>
  </si>
  <si>
    <t>M-F (9a-4p),Sat (9a-2p)</t>
  </si>
  <si>
    <t>Days and Hours of Operation</t>
  </si>
  <si>
    <t>BUDGET APPLICATION COVER PAGE</t>
  </si>
  <si>
    <t>VENDOR INFORMATION PAGES</t>
  </si>
  <si>
    <t>VENDOR INFORMATION - PART II (FACILITIES)</t>
  </si>
  <si>
    <t>See List on Vendor Page- Part II (Facilites)</t>
  </si>
  <si>
    <t xml:space="preserve">PROOF    </t>
  </si>
  <si>
    <t>[4]</t>
  </si>
  <si>
    <t>[3]</t>
  </si>
  <si>
    <t>[2]</t>
  </si>
  <si>
    <t>[1]</t>
  </si>
  <si>
    <t>ALL OTHER</t>
  </si>
  <si>
    <t xml:space="preserve">ENTER GRANT NAME:     </t>
  </si>
  <si>
    <t>[5]</t>
  </si>
  <si>
    <t>SUMMARY OF FUNDING SOURCES - PART I</t>
  </si>
  <si>
    <t>SUMMARY OF FUNDING SOURCES - PART II</t>
  </si>
  <si>
    <t xml:space="preserve">CLIENT FEE COLLECTIONS </t>
  </si>
  <si>
    <t>MEDICAID COLLECTIONS</t>
  </si>
  <si>
    <t>MEDICARE COLLECTIONS</t>
  </si>
  <si>
    <t>AMOUNT</t>
  </si>
  <si>
    <t>I-SAT ID</t>
  </si>
  <si>
    <t>Attachment A</t>
  </si>
  <si>
    <t>Attachment B</t>
  </si>
  <si>
    <t>Column G</t>
  </si>
  <si>
    <t>Column F</t>
  </si>
  <si>
    <t>[6]</t>
  </si>
  <si>
    <t>[7]</t>
  </si>
  <si>
    <t>[8]</t>
  </si>
  <si>
    <t>Column H</t>
  </si>
  <si>
    <t>Column I</t>
  </si>
  <si>
    <t>Column J</t>
  </si>
  <si>
    <t>Column K</t>
  </si>
  <si>
    <t>Column L</t>
  </si>
  <si>
    <t xml:space="preserve">BUDGET PACKET CHECK  LIST &amp; SIGNATURE </t>
  </si>
  <si>
    <t>Budget Packet Check List:</t>
  </si>
  <si>
    <t>Name of Organization</t>
  </si>
  <si>
    <t>Number of Clients</t>
  </si>
  <si>
    <t>Baltimore City</t>
  </si>
  <si>
    <t>Reduction</t>
  </si>
  <si>
    <t>Original Award</t>
  </si>
  <si>
    <t>INTEREST</t>
  </si>
  <si>
    <t>COUNTY</t>
  </si>
  <si>
    <t>INCOME</t>
  </si>
  <si>
    <t>SELF-PAY</t>
  </si>
  <si>
    <t>MEDICAID</t>
  </si>
  <si>
    <t>CONTRIB</t>
  </si>
  <si>
    <t>SLOTS</t>
  </si>
  <si>
    <t>PATIENTS</t>
  </si>
  <si>
    <t>$</t>
  </si>
  <si>
    <t>Level 0.5</t>
  </si>
  <si>
    <t>Early Intervention</t>
  </si>
  <si>
    <t>Level I</t>
  </si>
  <si>
    <t>Outpatient</t>
  </si>
  <si>
    <t>Level I.D</t>
  </si>
  <si>
    <t>Outpatient - Detox</t>
  </si>
  <si>
    <t>Level II.1</t>
  </si>
  <si>
    <t>Intensive Outpatient</t>
  </si>
  <si>
    <t>Level II.5</t>
  </si>
  <si>
    <t>Partial Hospitalization</t>
  </si>
  <si>
    <t>Level II.D</t>
  </si>
  <si>
    <t>IOP - Detox</t>
  </si>
  <si>
    <t>Level III.1</t>
  </si>
  <si>
    <t>Halfway House</t>
  </si>
  <si>
    <t>Level III.3</t>
  </si>
  <si>
    <t>Long Term Residential Care</t>
  </si>
  <si>
    <t>Level III.5</t>
  </si>
  <si>
    <t>Therapeutic Community</t>
  </si>
  <si>
    <t>Level III.7</t>
  </si>
  <si>
    <t>Medically Monitored Inpatient (ICF)</t>
  </si>
  <si>
    <t>Level III.7.D</t>
  </si>
  <si>
    <t>Med. Mon. Inpatient (ICF) - Detox</t>
  </si>
  <si>
    <t>CONT</t>
  </si>
  <si>
    <t>Continuing Care</t>
  </si>
  <si>
    <t>REC</t>
  </si>
  <si>
    <t>Recovery Housing</t>
  </si>
  <si>
    <t>OMT</t>
  </si>
  <si>
    <t>Opiod Maintenance Therapy</t>
  </si>
  <si>
    <t>BUP</t>
  </si>
  <si>
    <t>Buprenorphine</t>
  </si>
  <si>
    <t>Other:</t>
  </si>
  <si>
    <t>TOTALS</t>
  </si>
  <si>
    <t>&lt;Organization Name&gt;</t>
  </si>
  <si>
    <t>&lt;Grant Name&gt;</t>
  </si>
  <si>
    <t>&lt;Grant Number&gt;</t>
  </si>
  <si>
    <t>NUMBER SERVED</t>
  </si>
  <si>
    <t>CYCLES</t>
  </si>
  <si>
    <t>COUNTY $</t>
  </si>
  <si>
    <t>NREPP Programs</t>
  </si>
  <si>
    <t>Environmental Strategy</t>
  </si>
  <si>
    <t>Non-NREPP Programs</t>
  </si>
  <si>
    <t>Single Services</t>
  </si>
  <si>
    <t>Other Environmental Strategies</t>
  </si>
  <si>
    <t>Yes</t>
  </si>
  <si>
    <t>No</t>
  </si>
  <si>
    <t>Adults</t>
  </si>
  <si>
    <t>Adolescent Clubhouse</t>
  </si>
  <si>
    <t>Adolescents</t>
  </si>
  <si>
    <t>Assessments - Block</t>
  </si>
  <si>
    <t>Modification</t>
  </si>
  <si>
    <t>Co-Occuring</t>
  </si>
  <si>
    <t>Assessments - CINA (SB512)</t>
  </si>
  <si>
    <t>Criminal Justice</t>
  </si>
  <si>
    <t>Assessments - Court Based</t>
  </si>
  <si>
    <t>Supplement</t>
  </si>
  <si>
    <t>Drug Court</t>
  </si>
  <si>
    <t>Assessments - ICW (HB7)</t>
  </si>
  <si>
    <t>Drug Court - Adolescents</t>
  </si>
  <si>
    <t>Assessments - TCA</t>
  </si>
  <si>
    <t>Drug Court - Adults</t>
  </si>
  <si>
    <t>Case Management</t>
  </si>
  <si>
    <t xml:space="preserve">Drug Court - Men </t>
  </si>
  <si>
    <t>Intensive Dual Diagnosis Treatment</t>
  </si>
  <si>
    <t xml:space="preserve">Drug Court - Women </t>
  </si>
  <si>
    <t xml:space="preserve">Outreach </t>
  </si>
  <si>
    <t>Drug Court - Women &amp; Children</t>
  </si>
  <si>
    <t>SBIRT Recovery Coaches</t>
  </si>
  <si>
    <t>Homeless</t>
  </si>
  <si>
    <t>Urinalysis - TCA</t>
  </si>
  <si>
    <t>Men</t>
  </si>
  <si>
    <t xml:space="preserve">Women </t>
  </si>
  <si>
    <t>Women &amp; Children</t>
  </si>
  <si>
    <t>COST-REIMBURSEMENT BUDGET APPLICATION  (SUD GRANTS)</t>
  </si>
  <si>
    <t>BEHAVIORAL HEALTH SYSTEM BALTIMORE</t>
  </si>
  <si>
    <t>Slots - SUD Grant</t>
  </si>
  <si>
    <t>Clients Served - SUD Grant</t>
  </si>
  <si>
    <r>
      <rPr>
        <b/>
        <sz val="10"/>
        <color indexed="10"/>
        <rFont val="Arial"/>
        <family val="2"/>
      </rPr>
      <t>PREVENTION</t>
    </r>
    <r>
      <rPr>
        <b/>
        <sz val="10"/>
        <rFont val="Arial"/>
        <family val="2"/>
      </rPr>
      <t xml:space="preserve"> FINANCIAL REPORTING AND ALLOCATION NETWORK (P.F.R.A.N.) FORM</t>
    </r>
  </si>
  <si>
    <t xml:space="preserve">BHSB FUNDING </t>
  </si>
  <si>
    <t>TOTAL BHSB</t>
  </si>
  <si>
    <t>BHSB GRANT/CONTRACT AWARD ( list separately)</t>
  </si>
  <si>
    <t>DEPARTMENT OF HEALTH AND MENTAL HYGIENE</t>
  </si>
  <si>
    <t>IN-KIND CONTRIBUTION</t>
  </si>
  <si>
    <t>PREVENTION</t>
  </si>
  <si>
    <t>Vendor Name:</t>
  </si>
  <si>
    <t>Grant Number:</t>
  </si>
  <si>
    <t>IN-KIND *</t>
  </si>
  <si>
    <t>ITEM</t>
  </si>
  <si>
    <t>DESCRIPTION</t>
  </si>
  <si>
    <t>SOURCE</t>
  </si>
  <si>
    <t>Personnel / Staffing:</t>
  </si>
  <si>
    <t>Sub-Total</t>
  </si>
  <si>
    <t>Space:</t>
  </si>
  <si>
    <t>Operations:</t>
  </si>
  <si>
    <t>Telephone</t>
  </si>
  <si>
    <t>Photocopy</t>
  </si>
  <si>
    <t>Supplies</t>
  </si>
  <si>
    <t>Postage</t>
  </si>
  <si>
    <t>Food</t>
  </si>
  <si>
    <t>Incentives</t>
  </si>
  <si>
    <t>Other (specify)</t>
  </si>
  <si>
    <t>TOTAL IN-KIND</t>
  </si>
  <si>
    <t>* Identify source of in-kind contribution.</t>
  </si>
  <si>
    <t>BHSB</t>
  </si>
  <si>
    <t xml:space="preserve">GRANT NUMBER                       </t>
  </si>
  <si>
    <t>BHSB  FUNDING</t>
  </si>
  <si>
    <r>
      <t>(2)</t>
    </r>
    <r>
      <rPr>
        <b/>
        <sz val="14"/>
        <color indexed="8"/>
        <rFont val="Segoe UI"/>
        <family val="2"/>
      </rPr>
      <t xml:space="preserve">  DATE SUBMITTED:</t>
    </r>
  </si>
  <si>
    <r>
      <t>(4)</t>
    </r>
    <r>
      <rPr>
        <b/>
        <sz val="14"/>
        <color indexed="8"/>
        <rFont val="Segoe UI"/>
        <family val="2"/>
      </rPr>
      <t xml:space="preserve">  FISCAL YEAR:</t>
    </r>
  </si>
  <si>
    <t>BHSB USE ONLY</t>
  </si>
  <si>
    <r>
      <t xml:space="preserve">Level of Care </t>
    </r>
    <r>
      <rPr>
        <b/>
        <sz val="10"/>
        <color indexed="10"/>
        <rFont val="Segoe UI"/>
        <family val="2"/>
      </rPr>
      <t xml:space="preserve">* </t>
    </r>
    <r>
      <rPr>
        <sz val="10"/>
        <rFont val="Segoe UI"/>
        <family val="2"/>
      </rPr>
      <t>and/or</t>
    </r>
    <r>
      <rPr>
        <b/>
        <sz val="10"/>
        <color indexed="10"/>
        <rFont val="Segoe UI"/>
        <family val="2"/>
      </rPr>
      <t xml:space="preserve"> +</t>
    </r>
  </si>
  <si>
    <r>
      <t>Service</t>
    </r>
    <r>
      <rPr>
        <b/>
        <sz val="10"/>
        <color indexed="10"/>
        <rFont val="Segoe UI"/>
        <family val="2"/>
      </rPr>
      <t>**</t>
    </r>
  </si>
  <si>
    <r>
      <t xml:space="preserve">Mailing Address ( </t>
    </r>
    <r>
      <rPr>
        <b/>
        <i/>
        <sz val="14"/>
        <color indexed="8"/>
        <rFont val="Segoe UI"/>
        <family val="2"/>
      </rPr>
      <t>if other than shown above</t>
    </r>
    <r>
      <rPr>
        <b/>
        <sz val="14"/>
        <color indexed="8"/>
        <rFont val="Segoe UI"/>
        <family val="2"/>
      </rPr>
      <t>):</t>
    </r>
  </si>
  <si>
    <t>SUPPLEMENT /(REDUCTION)</t>
  </si>
  <si>
    <t>ONE-TIME-ONLY</t>
  </si>
  <si>
    <r>
      <t xml:space="preserve">I-SATS ID </t>
    </r>
    <r>
      <rPr>
        <b/>
        <sz val="14"/>
        <color indexed="10"/>
        <rFont val="Segoe UI"/>
        <family val="2"/>
      </rPr>
      <t>*</t>
    </r>
  </si>
  <si>
    <r>
      <rPr>
        <b/>
        <i/>
        <sz val="10"/>
        <color indexed="10"/>
        <rFont val="Segoe UI"/>
        <family val="2"/>
      </rPr>
      <t>*</t>
    </r>
    <r>
      <rPr>
        <i/>
        <sz val="10"/>
        <color indexed="8"/>
        <rFont val="Segoe UI"/>
        <family val="2"/>
      </rPr>
      <t xml:space="preserve"> a separate F.R.A.N. form must be completed for each I-SAT ID (i.e. facility location).</t>
    </r>
  </si>
  <si>
    <r>
      <t>SCHEDULE OF SALARY COSTS</t>
    </r>
    <r>
      <rPr>
        <b/>
        <i/>
        <sz val="18"/>
        <rFont val="Segoe UI"/>
        <family val="2"/>
      </rPr>
      <t xml:space="preserve"> </t>
    </r>
    <r>
      <rPr>
        <i/>
        <sz val="14"/>
        <rFont val="Segoe UI"/>
        <family val="2"/>
      </rPr>
      <t>(cost-reimbursement contracts only)</t>
    </r>
  </si>
  <si>
    <r>
      <t xml:space="preserve">SCHEDULE OF CONSULTANT COSTS </t>
    </r>
    <r>
      <rPr>
        <i/>
        <sz val="14"/>
        <rFont val="Segoe UI"/>
        <family val="2"/>
      </rPr>
      <t>(cost-reimbursement contracts only)</t>
    </r>
  </si>
  <si>
    <r>
      <t>SCHEDULE OF EQUIPMENT COSTS</t>
    </r>
    <r>
      <rPr>
        <i/>
        <sz val="14"/>
        <rFont val="Segoe UI"/>
        <family val="2"/>
      </rPr>
      <t xml:space="preserve"> (cost-reimbursement contracts only)</t>
    </r>
  </si>
  <si>
    <r>
      <t xml:space="preserve">F.R.A.N. FORMS </t>
    </r>
    <r>
      <rPr>
        <i/>
        <sz val="16"/>
        <rFont val="Segoe UI"/>
        <family val="2"/>
      </rPr>
      <t>(one for each facility location for treatment programs)</t>
    </r>
  </si>
  <si>
    <t>*  Proceed the name with an asterik for any position funded in another BHA grant.</t>
  </si>
  <si>
    <t>+  Proceed the name with a plus sign for any position split between multiple levels of care within one BHA grant.</t>
  </si>
  <si>
    <r>
      <t xml:space="preserve">A. FRINGE COSTS  </t>
    </r>
    <r>
      <rPr>
        <b/>
        <sz val="14"/>
        <color indexed="8"/>
        <rFont val="Segoe UI"/>
        <family val="2"/>
      </rPr>
      <t xml:space="preserve"> </t>
    </r>
  </si>
  <si>
    <t>X. PROMOTIONAL/PERSONNEL ADVTG</t>
  </si>
  <si>
    <t>Y. CLIENT INCENTIVES</t>
  </si>
  <si>
    <r>
      <t xml:space="preserve">NAME OF GRANT                        </t>
    </r>
    <r>
      <rPr>
        <b/>
        <sz val="11"/>
        <color indexed="8"/>
        <rFont val="Segoe UI"/>
        <family val="2"/>
      </rPr>
      <t>(COST CENTER NAME)</t>
    </r>
  </si>
  <si>
    <r>
      <t xml:space="preserve">TOTAL CASH </t>
    </r>
    <r>
      <rPr>
        <i/>
        <sz val="9"/>
        <color indexed="8"/>
        <rFont val="Segoe UI"/>
        <family val="2"/>
      </rPr>
      <t>(must equal Total Costs in Column N on Summary of Funding Sources Part I)</t>
    </r>
  </si>
  <si>
    <t>FEE-FOR-SERVICE</t>
  </si>
  <si>
    <t>BHSB 432 ATTACHMENT B  (4/16)</t>
  </si>
  <si>
    <t>BHSB 432 ATTACHMENT A  (4/16)</t>
  </si>
  <si>
    <t xml:space="preserve">     BHSB 432C - LINES 7 &amp; 8</t>
  </si>
  <si>
    <t xml:space="preserve"> ( For Methadone specify cost per pint, vendor, powder or liquid form)</t>
  </si>
  <si>
    <t>(List vendor, hourly rate &amp; total hours to be worked)</t>
  </si>
  <si>
    <t>(List vendor,  rate)</t>
  </si>
  <si>
    <t>(List vendor, type of insurance)</t>
  </si>
  <si>
    <t xml:space="preserve">Q.  PURCHASE OF SERVICES - PROVIDER   </t>
  </si>
  <si>
    <t>(List vendor / type of service)</t>
  </si>
  <si>
    <t>(List type of training/ seminars and cost)</t>
  </si>
  <si>
    <t xml:space="preserve"> (List &amp; itemize lab costs)</t>
  </si>
  <si>
    <r>
      <t xml:space="preserve">Z. OTHER  </t>
    </r>
    <r>
      <rPr>
        <b/>
        <sz val="11"/>
        <rFont val="Segoe UI"/>
        <family val="2"/>
      </rPr>
      <t>(Specify Account Line Item name, amount, and explanation)</t>
    </r>
  </si>
  <si>
    <r>
      <t xml:space="preserve">AB.  FEE COLLECTIONS  </t>
    </r>
    <r>
      <rPr>
        <b/>
        <sz val="11"/>
        <rFont val="Segoe UI"/>
        <family val="2"/>
      </rPr>
      <t xml:space="preserve"> (List source, amount and basis)</t>
    </r>
  </si>
  <si>
    <t xml:space="preserve">AA.  INDIRECT COSTS  </t>
  </si>
  <si>
    <t xml:space="preserve">  Minority Enterprise: Yes</t>
  </si>
  <si>
    <r>
      <t>(7)</t>
    </r>
    <r>
      <rPr>
        <b/>
        <sz val="14"/>
        <color indexed="8"/>
        <rFont val="Segoe UI"/>
        <family val="2"/>
      </rPr>
      <t xml:space="preserve">  ZIP:</t>
    </r>
  </si>
  <si>
    <r>
      <t>(10)</t>
    </r>
    <r>
      <rPr>
        <b/>
        <sz val="12"/>
        <color indexed="8"/>
        <rFont val="Segoe UI"/>
        <family val="2"/>
      </rPr>
      <t xml:space="preserve">  </t>
    </r>
    <r>
      <rPr>
        <b/>
        <sz val="14"/>
        <color indexed="8"/>
        <rFont val="Segoe UI"/>
        <family val="2"/>
      </rPr>
      <t>BHSB PROVIDES 50% OR MORE OF FUNDING (Y/N):</t>
    </r>
    <r>
      <rPr>
        <b/>
        <sz val="12"/>
        <color indexed="8"/>
        <rFont val="Segoe UI"/>
        <family val="2"/>
      </rPr>
      <t xml:space="preserve">     </t>
    </r>
  </si>
  <si>
    <t>CITY, STATE:</t>
  </si>
  <si>
    <t>BSAS</t>
  </si>
  <si>
    <r>
      <rPr>
        <b/>
        <sz val="10"/>
        <color rgb="FFFF0000"/>
        <rFont val="Arial"/>
        <family val="2"/>
      </rPr>
      <t>TREATMENT</t>
    </r>
    <r>
      <rPr>
        <b/>
        <sz val="10"/>
        <rFont val="Arial"/>
        <family val="2"/>
      </rPr>
      <t xml:space="preserve"> FINANCIAL REPORTING AND ALLOCATION NETWORK (T.F.R.A.N.) FORM</t>
    </r>
  </si>
  <si>
    <t>BHSB FUNDS</t>
  </si>
  <si>
    <t>[31]</t>
  </si>
  <si>
    <t>BHSB FUNDING</t>
  </si>
  <si>
    <t>GRANT NO.</t>
  </si>
  <si>
    <t>Check off items completed for the budget application</t>
  </si>
  <si>
    <t>9.</t>
  </si>
  <si>
    <t>PREVENTION IN-KIND CONTRIBUTION FORM</t>
  </si>
  <si>
    <t>BEHAVIORAL HEALTH ADMINISTRATION</t>
  </si>
  <si>
    <t>Agency # (Clinic ID):</t>
  </si>
  <si>
    <t>Slots -BHSB Grant</t>
  </si>
  <si>
    <t>Clients Served - BHSB Grant</t>
  </si>
  <si>
    <t>100 S. CHARLES STREET, TOWER II, 8TH FLOOR</t>
  </si>
  <si>
    <t>FY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</si>
</sst>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_);\(0\)"/>
    <numFmt numFmtId="167" formatCode="mm/dd/yy"/>
    <numFmt numFmtId="168" formatCode="[&lt;=9999999]###\-####;\(###\)\ ###\-####"/>
    <numFmt numFmtId="169" formatCode="0.0"/>
    <numFmt numFmtId="170" formatCode="00\-0000000"/>
    <numFmt numFmtId="171" formatCode="_(* #,##0_);_(* \(#,##0\);_(* &quot;&quot;??_);_(@_)"/>
    <numFmt numFmtId="172" formatCode="_(* ##,##0_);_(* \(#,###\);_(* &quot;&quot;??_);_(@_)"/>
    <numFmt numFmtId="173" formatCode="_(* ###0_);_(* \(#,##0\);_(* &quot;&quot;??_);_(@_)"/>
    <numFmt numFmtId="174" formatCode="m/d/yy"/>
    <numFmt numFmtId="175" formatCode="00\-00\-0000"/>
    <numFmt numFmtId="176" formatCode="000000"/>
    <numFmt numFmtId="177" formatCode="&quot;$&quot;#,##0"/>
    <numFmt numFmtId="178" formatCode="_(* #,##0.0_);_(* \(#,##0.0\);_(* &quot;-&quot;_);_(@_)"/>
  </numFmts>
  <fonts count="110" x14ac:knownFonts="1">
    <font>
      <sz val="10"/>
      <name val="Arial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0"/>
      <name val="Arial"/>
      <family val="2"/>
    </font>
    <font>
      <u/>
      <sz val="7.5"/>
      <color indexed="12"/>
      <name val="Arial"/>
      <family val="2"/>
    </font>
    <font>
      <sz val="18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8"/>
      <name val="Arial"/>
      <family val="2"/>
    </font>
    <font>
      <b/>
      <sz val="12"/>
      <color indexed="8"/>
      <name val="Times New Roman"/>
      <family val="1"/>
    </font>
    <font>
      <sz val="14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8"/>
      <color indexed="8"/>
      <name val="Arial"/>
      <family val="2"/>
    </font>
    <font>
      <b/>
      <u/>
      <sz val="16"/>
      <name val="Arial"/>
      <family val="2"/>
    </font>
    <font>
      <sz val="12"/>
      <color indexed="8"/>
      <name val="Times New Roman"/>
      <family val="1"/>
    </font>
    <font>
      <b/>
      <sz val="11"/>
      <color indexed="8"/>
      <name val="Britannic Bold"/>
      <family val="2"/>
    </font>
    <font>
      <b/>
      <sz val="10"/>
      <color indexed="8"/>
      <name val="Britannic Bold"/>
      <family val="2"/>
    </font>
    <font>
      <b/>
      <sz val="10"/>
      <color indexed="8"/>
      <name val="Arial"/>
      <family val="2"/>
    </font>
    <font>
      <sz val="10"/>
      <color indexed="8"/>
      <name val="Times New Roman"/>
      <family val="1"/>
    </font>
    <font>
      <sz val="14"/>
      <color indexed="8"/>
      <name val="Times New Roman"/>
      <family val="1"/>
    </font>
    <font>
      <b/>
      <sz val="8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2"/>
      <color indexed="8"/>
      <name val="Times New Roman"/>
      <family val="1"/>
    </font>
    <font>
      <sz val="18"/>
      <name val="Arial"/>
      <family val="2"/>
    </font>
    <font>
      <b/>
      <u/>
      <sz val="20"/>
      <color indexed="8"/>
      <name val="Arial"/>
      <family val="2"/>
    </font>
    <font>
      <sz val="20"/>
      <name val="Arial"/>
      <family val="2"/>
    </font>
    <font>
      <b/>
      <u/>
      <sz val="18"/>
      <name val="Arial"/>
      <family val="2"/>
    </font>
    <font>
      <b/>
      <sz val="18"/>
      <name val="Arial"/>
      <family val="2"/>
    </font>
    <font>
      <u/>
      <sz val="16"/>
      <color indexed="8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2"/>
      <color indexed="48"/>
      <name val="Arial"/>
      <family val="2"/>
    </font>
    <font>
      <b/>
      <sz val="12"/>
      <color indexed="48"/>
      <name val="Arial"/>
      <family val="2"/>
    </font>
    <font>
      <b/>
      <sz val="12"/>
      <name val="Helv"/>
    </font>
    <font>
      <b/>
      <sz val="11"/>
      <color indexed="63"/>
      <name val="Segoe UI"/>
      <family val="2"/>
    </font>
    <font>
      <sz val="11"/>
      <name val="Segoe UI"/>
      <family val="2"/>
    </font>
    <font>
      <sz val="10"/>
      <name val="Segoe UI"/>
      <family val="2"/>
    </font>
    <font>
      <b/>
      <sz val="14"/>
      <color indexed="8"/>
      <name val="Segoe UI"/>
      <family val="2"/>
    </font>
    <font>
      <b/>
      <sz val="10"/>
      <color indexed="8"/>
      <name val="Segoe UI"/>
      <family val="2"/>
    </font>
    <font>
      <sz val="10"/>
      <color indexed="8"/>
      <name val="Segoe UI"/>
      <family val="2"/>
    </font>
    <font>
      <sz val="12"/>
      <color indexed="8"/>
      <name val="Segoe UI"/>
      <family val="2"/>
    </font>
    <font>
      <sz val="14"/>
      <color indexed="8"/>
      <name val="Segoe UI"/>
      <family val="2"/>
    </font>
    <font>
      <sz val="16"/>
      <color indexed="8"/>
      <name val="Segoe UI"/>
      <family val="2"/>
    </font>
    <font>
      <b/>
      <sz val="16"/>
      <color indexed="8"/>
      <name val="Segoe UI"/>
      <family val="2"/>
    </font>
    <font>
      <b/>
      <sz val="14"/>
      <name val="Segoe UI"/>
      <family val="2"/>
    </font>
    <font>
      <b/>
      <sz val="12"/>
      <color indexed="8"/>
      <name val="Segoe UI"/>
      <family val="2"/>
    </font>
    <font>
      <b/>
      <sz val="11"/>
      <color indexed="8"/>
      <name val="Segoe UI"/>
      <family val="2"/>
    </font>
    <font>
      <b/>
      <sz val="11"/>
      <name val="Segoe UI"/>
      <family val="2"/>
    </font>
    <font>
      <sz val="14"/>
      <name val="Segoe UI"/>
      <family val="2"/>
    </font>
    <font>
      <b/>
      <sz val="10"/>
      <color indexed="10"/>
      <name val="Segoe UI"/>
      <family val="2"/>
    </font>
    <font>
      <b/>
      <sz val="12"/>
      <name val="Segoe UI"/>
      <family val="2"/>
    </font>
    <font>
      <b/>
      <sz val="11"/>
      <color indexed="10"/>
      <name val="Segoe UI"/>
      <family val="2"/>
    </font>
    <font>
      <sz val="12"/>
      <name val="Segoe UI"/>
      <family val="2"/>
    </font>
    <font>
      <b/>
      <u/>
      <sz val="12"/>
      <color indexed="8"/>
      <name val="Segoe UI"/>
      <family val="2"/>
    </font>
    <font>
      <b/>
      <sz val="10"/>
      <name val="Segoe UI"/>
      <family val="2"/>
    </font>
    <font>
      <b/>
      <u/>
      <sz val="16"/>
      <color indexed="8"/>
      <name val="Segoe UI"/>
      <family val="2"/>
    </font>
    <font>
      <sz val="18"/>
      <color indexed="8"/>
      <name val="Segoe UI"/>
      <family val="2"/>
    </font>
    <font>
      <sz val="11"/>
      <color indexed="8"/>
      <name val="Segoe UI"/>
      <family val="2"/>
    </font>
    <font>
      <sz val="10"/>
      <color indexed="12"/>
      <name val="Segoe UI"/>
      <family val="2"/>
    </font>
    <font>
      <b/>
      <sz val="18"/>
      <color indexed="20"/>
      <name val="Segoe UI"/>
      <family val="2"/>
    </font>
    <font>
      <sz val="8"/>
      <color indexed="8"/>
      <name val="Segoe UI"/>
      <family val="2"/>
    </font>
    <font>
      <b/>
      <sz val="20"/>
      <name val="Segoe UI"/>
      <family val="2"/>
    </font>
    <font>
      <sz val="20"/>
      <name val="Segoe UI"/>
      <family val="2"/>
    </font>
    <font>
      <sz val="16"/>
      <name val="Segoe UI"/>
      <family val="2"/>
    </font>
    <font>
      <u/>
      <sz val="7.5"/>
      <color indexed="12"/>
      <name val="Segoe UI"/>
      <family val="2"/>
    </font>
    <font>
      <b/>
      <i/>
      <sz val="14"/>
      <color indexed="8"/>
      <name val="Segoe UI"/>
      <family val="2"/>
    </font>
    <font>
      <b/>
      <sz val="16"/>
      <name val="Segoe UI"/>
      <family val="2"/>
    </font>
    <font>
      <b/>
      <sz val="18"/>
      <color indexed="8"/>
      <name val="Segoe UI"/>
      <family val="2"/>
    </font>
    <font>
      <sz val="18"/>
      <name val="Segoe UI"/>
      <family val="2"/>
    </font>
    <font>
      <b/>
      <sz val="18"/>
      <name val="Segoe UI"/>
      <family val="2"/>
    </font>
    <font>
      <u/>
      <sz val="14"/>
      <color indexed="8"/>
      <name val="Segoe UI"/>
      <family val="2"/>
    </font>
    <font>
      <sz val="10"/>
      <color indexed="55"/>
      <name val="Segoe UI"/>
      <family val="2"/>
    </font>
    <font>
      <b/>
      <sz val="10"/>
      <color indexed="55"/>
      <name val="Segoe UI"/>
      <family val="2"/>
    </font>
    <font>
      <b/>
      <sz val="14"/>
      <color indexed="10"/>
      <name val="Segoe UI"/>
      <family val="2"/>
    </font>
    <font>
      <i/>
      <sz val="10"/>
      <color indexed="8"/>
      <name val="Segoe UI"/>
      <family val="2"/>
    </font>
    <font>
      <b/>
      <i/>
      <sz val="10"/>
      <color indexed="10"/>
      <name val="Segoe UI"/>
      <family val="2"/>
    </font>
    <font>
      <b/>
      <u/>
      <sz val="20"/>
      <name val="Segoe UI"/>
      <family val="2"/>
    </font>
    <font>
      <b/>
      <sz val="22"/>
      <name val="Segoe UI"/>
      <family val="2"/>
    </font>
    <font>
      <b/>
      <i/>
      <sz val="18"/>
      <name val="Segoe UI"/>
      <family val="2"/>
    </font>
    <font>
      <i/>
      <sz val="14"/>
      <name val="Segoe UI"/>
      <family val="2"/>
    </font>
    <font>
      <i/>
      <sz val="16"/>
      <name val="Segoe UI"/>
      <family val="2"/>
    </font>
    <font>
      <b/>
      <sz val="20"/>
      <color indexed="8"/>
      <name val="Segoe UI"/>
      <family val="2"/>
    </font>
    <font>
      <b/>
      <sz val="12"/>
      <color indexed="12"/>
      <name val="Segoe UI"/>
      <family val="2"/>
    </font>
    <font>
      <b/>
      <u/>
      <sz val="14"/>
      <color indexed="8"/>
      <name val="Segoe UI"/>
      <family val="2"/>
    </font>
    <font>
      <b/>
      <u/>
      <sz val="14"/>
      <name val="Segoe UI"/>
      <family val="2"/>
    </font>
    <font>
      <u/>
      <sz val="12"/>
      <name val="Segoe UI"/>
      <family val="2"/>
    </font>
    <font>
      <b/>
      <u/>
      <sz val="16"/>
      <name val="Segoe UI"/>
      <family val="2"/>
    </font>
    <font>
      <b/>
      <u/>
      <sz val="18"/>
      <name val="Segoe UI"/>
      <family val="2"/>
    </font>
    <font>
      <i/>
      <sz val="9"/>
      <color indexed="8"/>
      <name val="Segoe UI"/>
      <family val="2"/>
    </font>
    <font>
      <b/>
      <sz val="10"/>
      <color rgb="FFFF0000"/>
      <name val="Arial"/>
      <family val="2"/>
    </font>
    <font>
      <b/>
      <u/>
      <sz val="18"/>
      <color indexed="8"/>
      <name val="Segoe UI"/>
      <family val="2"/>
    </font>
    <font>
      <u/>
      <sz val="10"/>
      <color indexed="8"/>
      <name val="Segoe UI"/>
      <family val="2"/>
    </font>
    <font>
      <u/>
      <sz val="10"/>
      <name val="Segoe UI"/>
      <family val="2"/>
    </font>
    <font>
      <u/>
      <sz val="18"/>
      <color indexed="8"/>
      <name val="Segoe UI"/>
      <family val="2"/>
    </font>
    <font>
      <i/>
      <sz val="14"/>
      <color indexed="8"/>
      <name val="Segoe UI"/>
      <family val="2"/>
    </font>
    <font>
      <b/>
      <sz val="10"/>
      <color indexed="12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</fills>
  <borders count="185">
    <border>
      <left/>
      <right/>
      <top/>
      <bottom/>
      <diagonal/>
    </border>
    <border>
      <left/>
      <right/>
      <top style="dotted">
        <color indexed="8"/>
      </top>
      <bottom/>
      <diagonal/>
    </border>
    <border>
      <left/>
      <right/>
      <top/>
      <bottom style="dotted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64"/>
      </right>
      <top style="double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/>
      <bottom style="medium">
        <color indexed="64"/>
      </bottom>
      <diagonal/>
    </border>
  </borders>
  <cellStyleXfs count="10">
    <xf numFmtId="0" fontId="0" fillId="2" borderId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1" fillId="2" borderId="0"/>
    <xf numFmtId="0" fontId="38" fillId="0" borderId="0"/>
    <xf numFmtId="0" fontId="42" fillId="0" borderId="0"/>
    <xf numFmtId="9" fontId="4" fillId="0" borderId="0" applyFont="0" applyFill="0" applyBorder="0" applyAlignment="0" applyProtection="0"/>
    <xf numFmtId="0" fontId="4" fillId="0" borderId="0"/>
  </cellStyleXfs>
  <cellXfs count="1098">
    <xf numFmtId="0" fontId="0" fillId="2" borderId="0" xfId="0" applyNumberFormat="1"/>
    <xf numFmtId="0" fontId="1" fillId="2" borderId="0" xfId="0" applyNumberFormat="1" applyFont="1"/>
    <xf numFmtId="0" fontId="3" fillId="2" borderId="0" xfId="0" applyNumberFormat="1" applyFont="1"/>
    <xf numFmtId="0" fontId="9" fillId="2" borderId="0" xfId="0" applyNumberFormat="1" applyFont="1"/>
    <xf numFmtId="0" fontId="3" fillId="2" borderId="0" xfId="0" applyNumberFormat="1" applyFont="1" applyBorder="1"/>
    <xf numFmtId="0" fontId="3" fillId="2" borderId="0" xfId="0" applyNumberFormat="1" applyFont="1" applyBorder="1" applyAlignment="1">
      <alignment horizontal="center"/>
    </xf>
    <xf numFmtId="0" fontId="3" fillId="2" borderId="0" xfId="0" applyNumberFormat="1" applyFont="1" applyAlignment="1">
      <alignment horizontal="center"/>
    </xf>
    <xf numFmtId="0" fontId="1" fillId="2" borderId="0" xfId="0" applyNumberFormat="1" applyFont="1" applyAlignment="1">
      <alignment horizontal="centerContinuous" vertical="center"/>
    </xf>
    <xf numFmtId="0" fontId="10" fillId="2" borderId="0" xfId="0" applyNumberFormat="1" applyFont="1"/>
    <xf numFmtId="0" fontId="10" fillId="2" borderId="0" xfId="0" applyNumberFormat="1" applyFont="1" applyBorder="1"/>
    <xf numFmtId="0" fontId="3" fillId="2" borderId="2" xfId="0" applyNumberFormat="1" applyFont="1" applyBorder="1" applyAlignment="1">
      <alignment horizontal="center"/>
    </xf>
    <xf numFmtId="0" fontId="9" fillId="2" borderId="0" xfId="0" applyNumberFormat="1" applyFont="1" applyAlignment="1">
      <alignment horizontal="left"/>
    </xf>
    <xf numFmtId="0" fontId="1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0" fillId="2" borderId="0" xfId="0" applyNumberFormat="1" applyBorder="1"/>
    <xf numFmtId="0" fontId="1" fillId="2" borderId="0" xfId="0" applyNumberFormat="1" applyFont="1" applyAlignment="1">
      <alignment horizontal="center"/>
    </xf>
    <xf numFmtId="0" fontId="0" fillId="2" borderId="0" xfId="0" applyNumberFormat="1" applyAlignment="1">
      <alignment horizontal="centerContinuous"/>
    </xf>
    <xf numFmtId="0" fontId="18" fillId="2" borderId="0" xfId="0" applyNumberFormat="1" applyFont="1" applyAlignment="1">
      <alignment horizontal="center"/>
    </xf>
    <xf numFmtId="0" fontId="18" fillId="2" borderId="0" xfId="0" applyNumberFormat="1" applyFont="1" applyBorder="1" applyAlignment="1">
      <alignment horizontal="center"/>
    </xf>
    <xf numFmtId="0" fontId="1" fillId="3" borderId="0" xfId="0" applyNumberFormat="1" applyFont="1" applyFill="1" applyBorder="1"/>
    <xf numFmtId="0" fontId="1" fillId="3" borderId="0" xfId="0" applyNumberFormat="1" applyFont="1" applyFill="1"/>
    <xf numFmtId="0" fontId="0" fillId="3" borderId="0" xfId="0" applyNumberFormat="1" applyFill="1"/>
    <xf numFmtId="4" fontId="0" fillId="3" borderId="0" xfId="0" applyNumberFormat="1" applyFill="1"/>
    <xf numFmtId="43" fontId="1" fillId="2" borderId="0" xfId="1" applyFont="1" applyFill="1"/>
    <xf numFmtId="43" fontId="4" fillId="2" borderId="0" xfId="1" applyFill="1"/>
    <xf numFmtId="37" fontId="1" fillId="2" borderId="0" xfId="1" applyNumberFormat="1" applyFont="1" applyFill="1"/>
    <xf numFmtId="0" fontId="11" fillId="2" borderId="0" xfId="0" applyNumberFormat="1" applyFont="1"/>
    <xf numFmtId="0" fontId="6" fillId="2" borderId="0" xfId="0" applyNumberFormat="1" applyFont="1"/>
    <xf numFmtId="0" fontId="6" fillId="2" borderId="6" xfId="0" applyNumberFormat="1" applyFont="1" applyBorder="1"/>
    <xf numFmtId="0" fontId="6" fillId="2" borderId="0" xfId="0" applyNumberFormat="1" applyFont="1" applyBorder="1"/>
    <xf numFmtId="0" fontId="19" fillId="2" borderId="0" xfId="0" applyNumberFormat="1" applyFont="1"/>
    <xf numFmtId="165" fontId="8" fillId="2" borderId="0" xfId="1" applyNumberFormat="1" applyFont="1" applyFill="1" applyBorder="1"/>
    <xf numFmtId="0" fontId="26" fillId="2" borderId="0" xfId="0" applyNumberFormat="1" applyFont="1" applyBorder="1"/>
    <xf numFmtId="0" fontId="19" fillId="2" borderId="0" xfId="0" applyNumberFormat="1" applyFont="1" applyAlignment="1">
      <alignment horizontal="center"/>
    </xf>
    <xf numFmtId="0" fontId="2" fillId="2" borderId="0" xfId="0" applyNumberFormat="1" applyFont="1"/>
    <xf numFmtId="0" fontId="0" fillId="3" borderId="0" xfId="0" applyNumberFormat="1" applyFill="1" applyBorder="1"/>
    <xf numFmtId="0" fontId="27" fillId="2" borderId="0" xfId="0" applyNumberFormat="1" applyFont="1"/>
    <xf numFmtId="0" fontId="15" fillId="2" borderId="0" xfId="0" applyNumberFormat="1" applyFont="1"/>
    <xf numFmtId="0" fontId="0" fillId="3" borderId="0" xfId="0" applyNumberFormat="1" applyFill="1" applyAlignment="1">
      <alignment horizontal="centerContinuous"/>
    </xf>
    <xf numFmtId="0" fontId="25" fillId="3" borderId="0" xfId="0" applyNumberFormat="1" applyFont="1" applyFill="1" applyBorder="1" applyAlignment="1">
      <alignment horizontal="center"/>
    </xf>
    <xf numFmtId="0" fontId="24" fillId="3" borderId="0" xfId="0" applyNumberFormat="1" applyFont="1" applyFill="1" applyBorder="1" applyAlignment="1">
      <alignment horizontal="center"/>
    </xf>
    <xf numFmtId="10" fontId="19" fillId="3" borderId="0" xfId="0" applyNumberFormat="1" applyFont="1" applyFill="1" applyBorder="1"/>
    <xf numFmtId="0" fontId="15" fillId="2" borderId="0" xfId="0" applyNumberFormat="1" applyFont="1" applyBorder="1"/>
    <xf numFmtId="0" fontId="22" fillId="3" borderId="0" xfId="0" applyNumberFormat="1" applyFont="1" applyFill="1" applyBorder="1" applyAlignment="1">
      <alignment horizontal="center"/>
    </xf>
    <xf numFmtId="0" fontId="12" fillId="2" borderId="0" xfId="0" applyNumberFormat="1" applyFont="1" applyAlignment="1">
      <alignment horizontal="center"/>
    </xf>
    <xf numFmtId="0" fontId="0" fillId="3" borderId="0" xfId="0" applyNumberFormat="1" applyFill="1" applyBorder="1" applyAlignment="1">
      <alignment horizontal="center"/>
    </xf>
    <xf numFmtId="0" fontId="30" fillId="3" borderId="0" xfId="0" applyNumberFormat="1" applyFont="1" applyFill="1" applyBorder="1"/>
    <xf numFmtId="0" fontId="29" fillId="2" borderId="0" xfId="0" applyNumberFormat="1" applyFont="1"/>
    <xf numFmtId="9" fontId="29" fillId="2" borderId="0" xfId="8" applyFont="1" applyFill="1"/>
    <xf numFmtId="0" fontId="30" fillId="2" borderId="0" xfId="0" applyNumberFormat="1" applyFont="1" applyBorder="1"/>
    <xf numFmtId="0" fontId="29" fillId="2" borderId="0" xfId="0" applyNumberFormat="1" applyFont="1" applyBorder="1"/>
    <xf numFmtId="0" fontId="8" fillId="3" borderId="0" xfId="0" applyNumberFormat="1" applyFont="1" applyFill="1" applyBorder="1" applyAlignment="1">
      <alignment horizontal="centerContinuous"/>
    </xf>
    <xf numFmtId="0" fontId="0" fillId="3" borderId="0" xfId="0" applyNumberFormat="1" applyFill="1" applyBorder="1" applyAlignment="1">
      <alignment horizontal="centerContinuous"/>
    </xf>
    <xf numFmtId="0" fontId="17" fillId="2" borderId="0" xfId="0" applyNumberFormat="1" applyFont="1" applyBorder="1" applyAlignment="1">
      <alignment horizontal="center"/>
    </xf>
    <xf numFmtId="0" fontId="3" fillId="2" borderId="0" xfId="0" applyNumberFormat="1" applyFont="1" applyBorder="1" applyAlignment="1"/>
    <xf numFmtId="0" fontId="3" fillId="2" borderId="0" xfId="0" applyNumberFormat="1" applyFont="1" applyBorder="1" applyAlignment="1">
      <alignment horizontal="centerContinuous"/>
    </xf>
    <xf numFmtId="0" fontId="36" fillId="2" borderId="0" xfId="0" applyNumberFormat="1" applyFont="1" applyBorder="1" applyAlignment="1">
      <alignment horizontal="left"/>
    </xf>
    <xf numFmtId="0" fontId="37" fillId="2" borderId="0" xfId="0" applyNumberFormat="1" applyFont="1"/>
    <xf numFmtId="0" fontId="4" fillId="2" borderId="0" xfId="0" applyNumberFormat="1" applyFont="1"/>
    <xf numFmtId="0" fontId="11" fillId="2" borderId="0" xfId="5" applyNumberFormat="1"/>
    <xf numFmtId="43" fontId="11" fillId="2" borderId="0" xfId="2" applyFill="1"/>
    <xf numFmtId="43" fontId="23" fillId="2" borderId="0" xfId="2" applyFont="1" applyFill="1"/>
    <xf numFmtId="0" fontId="23" fillId="2" borderId="0" xfId="5" applyNumberFormat="1" applyFont="1"/>
    <xf numFmtId="37" fontId="23" fillId="2" borderId="0" xfId="2" applyNumberFormat="1" applyFont="1" applyFill="1"/>
    <xf numFmtId="37" fontId="23" fillId="4" borderId="86" xfId="2" applyNumberFormat="1" applyFont="1" applyFill="1" applyBorder="1"/>
    <xf numFmtId="0" fontId="11" fillId="3" borderId="0" xfId="5" applyNumberFormat="1" applyFill="1"/>
    <xf numFmtId="4" fontId="11" fillId="3" borderId="0" xfId="5" applyNumberFormat="1" applyFill="1"/>
    <xf numFmtId="0" fontId="23" fillId="3" borderId="0" xfId="5" applyNumberFormat="1" applyFont="1" applyFill="1"/>
    <xf numFmtId="165" fontId="22" fillId="4" borderId="94" xfId="2" applyNumberFormat="1" applyFont="1" applyFill="1" applyBorder="1" applyAlignment="1">
      <alignment horizontal="center"/>
    </xf>
    <xf numFmtId="0" fontId="22" fillId="4" borderId="47" xfId="5" applyNumberFormat="1" applyFont="1" applyFill="1" applyBorder="1" applyAlignment="1">
      <alignment horizontal="center"/>
    </xf>
    <xf numFmtId="0" fontId="21" fillId="3" borderId="0" xfId="5" applyNumberFormat="1" applyFont="1" applyFill="1" applyBorder="1" applyAlignment="1">
      <alignment horizontal="center"/>
    </xf>
    <xf numFmtId="0" fontId="21" fillId="4" borderId="50" xfId="5" applyNumberFormat="1" applyFont="1" applyFill="1" applyBorder="1" applyAlignment="1">
      <alignment horizontal="center"/>
    </xf>
    <xf numFmtId="0" fontId="20" fillId="4" borderId="16" xfId="5" applyNumberFormat="1" applyFont="1" applyFill="1" applyBorder="1" applyAlignment="1">
      <alignment horizontal="center"/>
    </xf>
    <xf numFmtId="0" fontId="23" fillId="3" borderId="3" xfId="5" applyNumberFormat="1" applyFont="1" applyFill="1" applyBorder="1"/>
    <xf numFmtId="0" fontId="11" fillId="3" borderId="0" xfId="5" applyNumberFormat="1" applyFill="1" applyBorder="1" applyAlignment="1">
      <alignment horizontal="centerContinuous"/>
    </xf>
    <xf numFmtId="0" fontId="28" fillId="3" borderId="0" xfId="5" applyNumberFormat="1" applyFont="1" applyFill="1" applyBorder="1" applyAlignment="1">
      <alignment horizontal="centerContinuous"/>
    </xf>
    <xf numFmtId="0" fontId="7" fillId="3" borderId="50" xfId="5" applyNumberFormat="1" applyFont="1" applyFill="1" applyBorder="1" applyAlignment="1">
      <alignment horizontal="center"/>
    </xf>
    <xf numFmtId="0" fontId="0" fillId="10" borderId="0" xfId="0" applyNumberFormat="1" applyFill="1" applyBorder="1"/>
    <xf numFmtId="3" fontId="16" fillId="11" borderId="83" xfId="2" applyNumberFormat="1" applyFont="1" applyFill="1" applyBorder="1"/>
    <xf numFmtId="3" fontId="8" fillId="11" borderId="8" xfId="2" applyNumberFormat="1" applyFont="1" applyFill="1" applyBorder="1"/>
    <xf numFmtId="3" fontId="8" fillId="11" borderId="144" xfId="2" applyNumberFormat="1" applyFont="1" applyFill="1" applyBorder="1"/>
    <xf numFmtId="3" fontId="8" fillId="11" borderId="145" xfId="2" applyNumberFormat="1" applyFont="1" applyFill="1" applyBorder="1"/>
    <xf numFmtId="0" fontId="9" fillId="9" borderId="50" xfId="5" applyNumberFormat="1" applyFont="1" applyFill="1" applyBorder="1" applyAlignment="1">
      <alignment horizontal="center"/>
    </xf>
    <xf numFmtId="38" fontId="8" fillId="11" borderId="144" xfId="2" applyNumberFormat="1" applyFont="1" applyFill="1" applyBorder="1"/>
    <xf numFmtId="0" fontId="0" fillId="10" borderId="0" xfId="0" applyFill="1"/>
    <xf numFmtId="0" fontId="35" fillId="10" borderId="0" xfId="0" applyFont="1" applyFill="1"/>
    <xf numFmtId="0" fontId="15" fillId="10" borderId="0" xfId="0" applyFont="1" applyFill="1"/>
    <xf numFmtId="0" fontId="0" fillId="10" borderId="49" xfId="0" applyFill="1" applyBorder="1"/>
    <xf numFmtId="0" fontId="15" fillId="12" borderId="128" xfId="0" applyFont="1" applyFill="1" applyBorder="1" applyAlignment="1">
      <alignment horizontal="center"/>
    </xf>
    <xf numFmtId="0" fontId="15" fillId="12" borderId="83" xfId="0" applyFont="1" applyFill="1" applyBorder="1" applyAlignment="1">
      <alignment horizontal="center"/>
    </xf>
    <xf numFmtId="0" fontId="39" fillId="4" borderId="52" xfId="0" applyFont="1" applyFill="1" applyBorder="1"/>
    <xf numFmtId="177" fontId="0" fillId="4" borderId="52" xfId="0" applyNumberFormat="1" applyFill="1" applyBorder="1"/>
    <xf numFmtId="177" fontId="0" fillId="9" borderId="52" xfId="0" applyNumberFormat="1" applyFill="1" applyBorder="1"/>
    <xf numFmtId="0" fontId="0" fillId="2" borderId="50" xfId="0" applyBorder="1"/>
    <xf numFmtId="177" fontId="0" fillId="2" borderId="50" xfId="0" applyNumberFormat="1" applyBorder="1"/>
    <xf numFmtId="177" fontId="0" fillId="4" borderId="50" xfId="0" applyNumberFormat="1" applyFill="1" applyBorder="1"/>
    <xf numFmtId="0" fontId="0" fillId="4" borderId="50" xfId="0" applyFill="1" applyBorder="1"/>
    <xf numFmtId="0" fontId="16" fillId="12" borderId="46" xfId="0" applyFont="1" applyFill="1" applyBorder="1" applyAlignment="1">
      <alignment horizontal="center"/>
    </xf>
    <xf numFmtId="0" fontId="12" fillId="10" borderId="0" xfId="0" applyFont="1" applyFill="1" applyBorder="1" applyAlignment="1"/>
    <xf numFmtId="0" fontId="0" fillId="12" borderId="92" xfId="0" applyFill="1" applyBorder="1"/>
    <xf numFmtId="0" fontId="15" fillId="12" borderId="92" xfId="0" applyFont="1" applyFill="1" applyBorder="1" applyAlignment="1">
      <alignment horizontal="center"/>
    </xf>
    <xf numFmtId="0" fontId="13" fillId="12" borderId="46" xfId="0" applyFont="1" applyFill="1" applyBorder="1" applyAlignment="1">
      <alignment horizontal="center"/>
    </xf>
    <xf numFmtId="0" fontId="13" fillId="12" borderId="52" xfId="0" applyFont="1" applyFill="1" applyBorder="1" applyAlignment="1">
      <alignment horizontal="center"/>
    </xf>
    <xf numFmtId="0" fontId="39" fillId="12" borderId="52" xfId="0" applyFont="1" applyFill="1" applyBorder="1" applyAlignment="1">
      <alignment horizontal="center"/>
    </xf>
    <xf numFmtId="0" fontId="39" fillId="9" borderId="52" xfId="0" applyFont="1" applyFill="1" applyBorder="1" applyAlignment="1">
      <alignment horizontal="center"/>
    </xf>
    <xf numFmtId="1" fontId="0" fillId="4" borderId="52" xfId="0" applyNumberFormat="1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1" fontId="0" fillId="2" borderId="50" xfId="0" applyNumberFormat="1" applyBorder="1" applyAlignment="1">
      <alignment horizontal="center"/>
    </xf>
    <xf numFmtId="1" fontId="0" fillId="4" borderId="50" xfId="0" applyNumberFormat="1" applyFill="1" applyBorder="1" applyAlignment="1">
      <alignment horizontal="center"/>
    </xf>
    <xf numFmtId="1" fontId="0" fillId="9" borderId="50" xfId="0" applyNumberFormat="1" applyFill="1" applyBorder="1" applyAlignment="1">
      <alignment horizontal="center"/>
    </xf>
    <xf numFmtId="0" fontId="15" fillId="9" borderId="50" xfId="0" applyFont="1" applyFill="1" applyBorder="1" applyAlignment="1">
      <alignment horizontal="right"/>
    </xf>
    <xf numFmtId="1" fontId="15" fillId="4" borderId="50" xfId="0" applyNumberFormat="1" applyFont="1" applyFill="1" applyBorder="1" applyAlignment="1">
      <alignment horizontal="center"/>
    </xf>
    <xf numFmtId="177" fontId="15" fillId="4" borderId="50" xfId="0" applyNumberFormat="1" applyFont="1" applyFill="1" applyBorder="1" applyAlignment="1"/>
    <xf numFmtId="0" fontId="15" fillId="7" borderId="50" xfId="0" applyFont="1" applyFill="1" applyBorder="1" applyAlignment="1">
      <alignment horizontal="right"/>
    </xf>
    <xf numFmtId="3" fontId="0" fillId="7" borderId="50" xfId="0" applyNumberFormat="1" applyFill="1" applyBorder="1"/>
    <xf numFmtId="1" fontId="0" fillId="7" borderId="50" xfId="0" applyNumberFormat="1" applyFill="1" applyBorder="1"/>
    <xf numFmtId="177" fontId="0" fillId="7" borderId="50" xfId="0" applyNumberFormat="1" applyFill="1" applyBorder="1"/>
    <xf numFmtId="0" fontId="40" fillId="10" borderId="0" xfId="0" applyFont="1" applyFill="1"/>
    <xf numFmtId="0" fontId="39" fillId="10" borderId="0" xfId="0" applyFont="1" applyFill="1"/>
    <xf numFmtId="0" fontId="4" fillId="10" borderId="0" xfId="0" applyFont="1" applyFill="1"/>
    <xf numFmtId="0" fontId="42" fillId="0" borderId="0" xfId="7"/>
    <xf numFmtId="0" fontId="44" fillId="0" borderId="0" xfId="7" applyFont="1"/>
    <xf numFmtId="0" fontId="43" fillId="0" borderId="0" xfId="7" applyFont="1"/>
    <xf numFmtId="0" fontId="43" fillId="0" borderId="0" xfId="7" applyFont="1" applyAlignment="1" applyProtection="1">
      <alignment horizontal="left"/>
    </xf>
    <xf numFmtId="0" fontId="43" fillId="7" borderId="3" xfId="7" applyFont="1" applyFill="1" applyBorder="1" applyAlignment="1" applyProtection="1">
      <alignment horizontal="left"/>
    </xf>
    <xf numFmtId="0" fontId="44" fillId="7" borderId="5" xfId="7" applyFont="1" applyFill="1" applyBorder="1"/>
    <xf numFmtId="0" fontId="43" fillId="7" borderId="3" xfId="7" applyFont="1" applyFill="1" applyBorder="1"/>
    <xf numFmtId="0" fontId="43" fillId="7" borderId="0" xfId="7" applyFont="1" applyFill="1"/>
    <xf numFmtId="0" fontId="44" fillId="7" borderId="0" xfId="7" applyFont="1" applyFill="1"/>
    <xf numFmtId="0" fontId="43" fillId="7" borderId="0" xfId="7" applyFont="1" applyFill="1" applyAlignment="1" applyProtection="1">
      <alignment horizontal="right"/>
    </xf>
    <xf numFmtId="0" fontId="43" fillId="7" borderId="3" xfId="7" applyFont="1" applyFill="1" applyBorder="1" applyAlignment="1">
      <alignment horizontal="left" indent="5"/>
    </xf>
    <xf numFmtId="0" fontId="44" fillId="7" borderId="3" xfId="7" applyFont="1" applyFill="1" applyBorder="1"/>
    <xf numFmtId="0" fontId="45" fillId="0" borderId="0" xfId="7" applyFont="1"/>
    <xf numFmtId="0" fontId="46" fillId="0" borderId="0" xfId="7" applyFont="1" applyAlignment="1" applyProtection="1">
      <alignment horizontal="right"/>
    </xf>
    <xf numFmtId="0" fontId="14" fillId="0" borderId="0" xfId="7" applyFont="1"/>
    <xf numFmtId="0" fontId="28" fillId="0" borderId="0" xfId="7" applyFont="1"/>
    <xf numFmtId="0" fontId="14" fillId="0" borderId="0" xfId="7" applyFont="1" applyAlignment="1" applyProtection="1">
      <alignment horizontal="center"/>
    </xf>
    <xf numFmtId="0" fontId="47" fillId="0" borderId="0" xfId="7" applyFont="1" applyAlignment="1" applyProtection="1">
      <alignment horizontal="center"/>
    </xf>
    <xf numFmtId="0" fontId="14" fillId="0" borderId="0" xfId="7" applyFont="1" applyAlignment="1" applyProtection="1">
      <alignment horizontal="left"/>
    </xf>
    <xf numFmtId="0" fontId="28" fillId="0" borderId="5" xfId="7" applyFont="1" applyBorder="1"/>
    <xf numFmtId="37" fontId="28" fillId="0" borderId="5" xfId="7" applyNumberFormat="1" applyFont="1" applyBorder="1" applyProtection="1"/>
    <xf numFmtId="38" fontId="28" fillId="0" borderId="5" xfId="7" applyNumberFormat="1" applyFont="1" applyBorder="1" applyProtection="1"/>
    <xf numFmtId="38" fontId="28" fillId="0" borderId="0" xfId="7" applyNumberFormat="1" applyFont="1" applyProtection="1"/>
    <xf numFmtId="38" fontId="43" fillId="7" borderId="5" xfId="7" applyNumberFormat="1" applyFont="1" applyFill="1" applyBorder="1" applyProtection="1"/>
    <xf numFmtId="0" fontId="28" fillId="0" borderId="5" xfId="7" applyFont="1" applyBorder="1" applyAlignment="1" applyProtection="1">
      <alignment horizontal="left"/>
    </xf>
    <xf numFmtId="37" fontId="28" fillId="0" borderId="0" xfId="7" applyNumberFormat="1" applyFont="1" applyProtection="1"/>
    <xf numFmtId="0" fontId="28" fillId="0" borderId="0" xfId="7" applyFont="1" applyAlignment="1" applyProtection="1">
      <alignment horizontal="left"/>
    </xf>
    <xf numFmtId="0" fontId="50" fillId="2" borderId="0" xfId="0" applyNumberFormat="1" applyFont="1" applyAlignment="1">
      <alignment horizontal="centerContinuous"/>
    </xf>
    <xf numFmtId="0" fontId="50" fillId="3" borderId="0" xfId="0" applyNumberFormat="1" applyFont="1" applyFill="1" applyBorder="1" applyAlignment="1">
      <alignment horizontal="centerContinuous"/>
    </xf>
    <xf numFmtId="0" fontId="51" fillId="2" borderId="0" xfId="0" applyNumberFormat="1" applyFont="1" applyBorder="1" applyAlignment="1">
      <alignment horizontal="centerContinuous"/>
    </xf>
    <xf numFmtId="0" fontId="52" fillId="2" borderId="0" xfId="0" applyNumberFormat="1" applyFont="1" applyBorder="1" applyAlignment="1">
      <alignment horizontal="centerContinuous"/>
    </xf>
    <xf numFmtId="0" fontId="53" fillId="2" borderId="0" xfId="0" applyNumberFormat="1" applyFont="1" applyBorder="1" applyAlignment="1">
      <alignment horizontal="centerContinuous"/>
    </xf>
    <xf numFmtId="14" fontId="54" fillId="2" borderId="0" xfId="0" quotePrefix="1" applyNumberFormat="1" applyFont="1" applyBorder="1" applyAlignment="1">
      <alignment horizontal="centerContinuous"/>
    </xf>
    <xf numFmtId="0" fontId="51" fillId="2" borderId="6" xfId="0" applyNumberFormat="1" applyFont="1" applyBorder="1"/>
    <xf numFmtId="0" fontId="53" fillId="2" borderId="6" xfId="0" applyNumberFormat="1" applyFont="1" applyBorder="1"/>
    <xf numFmtId="0" fontId="51" fillId="2" borderId="7" xfId="0" applyNumberFormat="1" applyFont="1" applyBorder="1"/>
    <xf numFmtId="0" fontId="53" fillId="2" borderId="7" xfId="0" applyNumberFormat="1" applyFont="1" applyBorder="1"/>
    <xf numFmtId="49" fontId="51" fillId="2" borderId="7" xfId="0" quotePrefix="1" applyNumberFormat="1" applyFont="1" applyBorder="1"/>
    <xf numFmtId="174" fontId="56" fillId="3" borderId="92" xfId="0" applyNumberFormat="1" applyFont="1" applyFill="1" applyBorder="1" applyAlignment="1">
      <alignment horizontal="center"/>
    </xf>
    <xf numFmtId="174" fontId="56" fillId="3" borderId="50" xfId="0" applyNumberFormat="1" applyFont="1" applyFill="1" applyBorder="1" applyAlignment="1">
      <alignment horizontal="center"/>
    </xf>
    <xf numFmtId="0" fontId="52" fillId="3" borderId="7" xfId="0" applyNumberFormat="1" applyFont="1" applyFill="1" applyBorder="1"/>
    <xf numFmtId="0" fontId="51" fillId="2" borderId="7" xfId="0" quotePrefix="1" applyNumberFormat="1" applyFont="1" applyBorder="1"/>
    <xf numFmtId="0" fontId="58" fillId="4" borderId="7" xfId="0" applyNumberFormat="1" applyFont="1" applyFill="1" applyBorder="1"/>
    <xf numFmtId="49" fontId="58" fillId="4" borderId="0" xfId="0" applyNumberFormat="1" applyFont="1" applyFill="1" applyBorder="1"/>
    <xf numFmtId="0" fontId="55" fillId="0" borderId="92" xfId="0" applyNumberFormat="1" applyFont="1" applyFill="1" applyBorder="1" applyAlignment="1">
      <alignment horizontal="center"/>
    </xf>
    <xf numFmtId="0" fontId="55" fillId="3" borderId="50" xfId="0" quotePrefix="1" applyNumberFormat="1" applyFont="1" applyFill="1" applyBorder="1" applyAlignment="1">
      <alignment horizontal="center"/>
    </xf>
    <xf numFmtId="0" fontId="55" fillId="4" borderId="0" xfId="0" quotePrefix="1" applyNumberFormat="1" applyFont="1" applyFill="1" applyBorder="1" applyAlignment="1">
      <alignment horizontal="center"/>
    </xf>
    <xf numFmtId="0" fontId="53" fillId="4" borderId="128" xfId="0" applyNumberFormat="1" applyFont="1" applyFill="1" applyBorder="1"/>
    <xf numFmtId="0" fontId="53" fillId="0" borderId="49" xfId="0" applyNumberFormat="1" applyFont="1" applyFill="1" applyBorder="1"/>
    <xf numFmtId="0" fontId="53" fillId="4" borderId="46" xfId="0" applyNumberFormat="1" applyFont="1" applyFill="1" applyBorder="1"/>
    <xf numFmtId="0" fontId="53" fillId="4" borderId="47" xfId="0" applyNumberFormat="1" applyFont="1" applyFill="1" applyBorder="1"/>
    <xf numFmtId="0" fontId="53" fillId="2" borderId="51" xfId="0" applyNumberFormat="1" applyFont="1" applyBorder="1"/>
    <xf numFmtId="0" fontId="55" fillId="2" borderId="42" xfId="0" applyNumberFormat="1" applyFont="1" applyBorder="1"/>
    <xf numFmtId="0" fontId="55" fillId="2" borderId="83" xfId="0" applyNumberFormat="1" applyFont="1" applyBorder="1"/>
    <xf numFmtId="0" fontId="52" fillId="2" borderId="7" xfId="0" applyNumberFormat="1" applyFont="1" applyBorder="1" applyAlignment="1">
      <alignment horizontal="left" indent="3"/>
    </xf>
    <xf numFmtId="0" fontId="52" fillId="2" borderId="7" xfId="0" applyNumberFormat="1" applyFont="1" applyBorder="1"/>
    <xf numFmtId="0" fontId="55" fillId="2" borderId="50" xfId="0" applyNumberFormat="1" applyFont="1" applyBorder="1"/>
    <xf numFmtId="0" fontId="59" fillId="4" borderId="18" xfId="0" applyNumberFormat="1" applyFont="1" applyFill="1" applyBorder="1"/>
    <xf numFmtId="0" fontId="53" fillId="4" borderId="18" xfId="0" applyNumberFormat="1" applyFont="1" applyFill="1" applyBorder="1"/>
    <xf numFmtId="0" fontId="53" fillId="4" borderId="53" xfId="0" applyNumberFormat="1" applyFont="1" applyFill="1" applyBorder="1"/>
    <xf numFmtId="0" fontId="53" fillId="3" borderId="0" xfId="0" applyNumberFormat="1" applyFont="1" applyFill="1"/>
    <xf numFmtId="0" fontId="53" fillId="2" borderId="0" xfId="0" applyNumberFormat="1" applyFont="1"/>
    <xf numFmtId="0" fontId="53" fillId="3" borderId="3" xfId="0" applyNumberFormat="1" applyFont="1" applyFill="1" applyBorder="1"/>
    <xf numFmtId="0" fontId="60" fillId="3" borderId="3" xfId="0" applyNumberFormat="1" applyFont="1" applyFill="1" applyBorder="1"/>
    <xf numFmtId="0" fontId="60" fillId="4" borderId="16" xfId="0" applyNumberFormat="1" applyFont="1" applyFill="1" applyBorder="1" applyAlignment="1">
      <alignment horizontal="center"/>
    </xf>
    <xf numFmtId="0" fontId="61" fillId="4" borderId="16" xfId="0" applyNumberFormat="1" applyFont="1" applyFill="1" applyBorder="1" applyAlignment="1">
      <alignment horizontal="center"/>
    </xf>
    <xf numFmtId="0" fontId="51" fillId="3" borderId="50" xfId="0" applyNumberFormat="1" applyFont="1" applyFill="1" applyBorder="1" applyAlignment="1">
      <alignment horizontal="center"/>
    </xf>
    <xf numFmtId="0" fontId="62" fillId="9" borderId="47" xfId="0" applyNumberFormat="1" applyFont="1" applyFill="1" applyBorder="1" applyAlignment="1">
      <alignment horizontal="center"/>
    </xf>
    <xf numFmtId="0" fontId="51" fillId="3" borderId="50" xfId="0" applyNumberFormat="1" applyFont="1" applyFill="1" applyBorder="1" applyAlignment="1">
      <alignment horizontal="center" wrapText="1"/>
    </xf>
    <xf numFmtId="0" fontId="51" fillId="4" borderId="50" xfId="0" applyNumberFormat="1" applyFont="1" applyFill="1" applyBorder="1" applyAlignment="1">
      <alignment horizontal="center" wrapText="1"/>
    </xf>
    <xf numFmtId="0" fontId="60" fillId="3" borderId="0" xfId="0" applyNumberFormat="1" applyFont="1" applyFill="1" applyBorder="1" applyAlignment="1">
      <alignment horizontal="center"/>
    </xf>
    <xf numFmtId="0" fontId="52" fillId="3" borderId="0" xfId="0" applyNumberFormat="1" applyFont="1" applyFill="1" applyBorder="1" applyAlignment="1">
      <alignment horizontal="center"/>
    </xf>
    <xf numFmtId="0" fontId="50" fillId="2" borderId="0" xfId="0" applyNumberFormat="1" applyFont="1"/>
    <xf numFmtId="0" fontId="52" fillId="4" borderId="87" xfId="0" applyNumberFormat="1" applyFont="1" applyFill="1" applyBorder="1" applyAlignment="1">
      <alignment horizontal="center"/>
    </xf>
    <xf numFmtId="0" fontId="52" fillId="3" borderId="95" xfId="0" applyNumberFormat="1" applyFont="1" applyFill="1" applyBorder="1" applyAlignment="1">
      <alignment horizontal="right"/>
    </xf>
    <xf numFmtId="0" fontId="50" fillId="2" borderId="95" xfId="0" applyNumberFormat="1" applyFont="1" applyBorder="1" applyAlignment="1">
      <alignment horizontal="right"/>
    </xf>
    <xf numFmtId="0" fontId="60" fillId="3" borderId="42" xfId="0" applyNumberFormat="1" applyFont="1" applyFill="1" applyBorder="1" applyAlignment="1">
      <alignment horizontal="center"/>
    </xf>
    <xf numFmtId="0" fontId="52" fillId="4" borderId="0" xfId="0" applyNumberFormat="1" applyFont="1" applyFill="1" applyBorder="1" applyAlignment="1">
      <alignment horizontal="center"/>
    </xf>
    <xf numFmtId="0" fontId="59" fillId="4" borderId="93" xfId="0" applyNumberFormat="1" applyFont="1" applyFill="1" applyBorder="1" applyAlignment="1">
      <alignment horizontal="center"/>
    </xf>
    <xf numFmtId="0" fontId="59" fillId="4" borderId="96" xfId="0" applyNumberFormat="1" applyFont="1" applyFill="1" applyBorder="1" applyAlignment="1">
      <alignment horizontal="center"/>
    </xf>
    <xf numFmtId="0" fontId="59" fillId="4" borderId="94" xfId="0" applyNumberFormat="1" applyFont="1" applyFill="1" applyBorder="1" applyAlignment="1">
      <alignment horizontal="center"/>
    </xf>
    <xf numFmtId="0" fontId="64" fillId="4" borderId="97" xfId="0" applyNumberFormat="1" applyFont="1" applyFill="1" applyBorder="1" applyAlignment="1">
      <alignment horizontal="center"/>
    </xf>
    <xf numFmtId="0" fontId="60" fillId="4" borderId="94" xfId="0" applyNumberFormat="1" applyFont="1" applyFill="1" applyBorder="1" applyAlignment="1">
      <alignment horizontal="center"/>
    </xf>
    <xf numFmtId="165" fontId="60" fillId="4" borderId="94" xfId="1" applyNumberFormat="1" applyFont="1" applyFill="1" applyBorder="1" applyAlignment="1">
      <alignment horizontal="center"/>
    </xf>
    <xf numFmtId="0" fontId="60" fillId="2" borderId="116" xfId="0" applyNumberFormat="1" applyFont="1" applyBorder="1"/>
    <xf numFmtId="0" fontId="53" fillId="2" borderId="8" xfId="0" applyNumberFormat="1" applyFont="1" applyBorder="1"/>
    <xf numFmtId="0" fontId="60" fillId="2" borderId="131" xfId="0" applyNumberFormat="1" applyFont="1" applyBorder="1"/>
    <xf numFmtId="0" fontId="60" fillId="2" borderId="9" xfId="0" applyNumberFormat="1" applyFont="1" applyBorder="1"/>
    <xf numFmtId="0" fontId="53" fillId="2" borderId="11" xfId="0" applyNumberFormat="1" applyFont="1" applyBorder="1"/>
    <xf numFmtId="0" fontId="53" fillId="2" borderId="12" xfId="0" applyNumberFormat="1" applyFont="1" applyBorder="1"/>
    <xf numFmtId="0" fontId="51" fillId="2" borderId="116" xfId="0" applyNumberFormat="1" applyFont="1" applyBorder="1"/>
    <xf numFmtId="0" fontId="51" fillId="2" borderId="10" xfId="0" applyNumberFormat="1" applyFont="1" applyBorder="1"/>
    <xf numFmtId="43" fontId="53" fillId="2" borderId="0" xfId="1" applyFont="1" applyFill="1"/>
    <xf numFmtId="37" fontId="53" fillId="2" borderId="0" xfId="1" applyNumberFormat="1" applyFont="1" applyFill="1"/>
    <xf numFmtId="0" fontId="51" fillId="2" borderId="0" xfId="0" applyNumberFormat="1" applyFont="1"/>
    <xf numFmtId="175" fontId="59" fillId="2" borderId="50" xfId="1" applyNumberFormat="1" applyFont="1" applyFill="1" applyBorder="1" applyAlignment="1">
      <alignment horizontal="center"/>
    </xf>
    <xf numFmtId="37" fontId="52" fillId="2" borderId="0" xfId="1" applyNumberFormat="1" applyFont="1" applyFill="1" applyAlignment="1">
      <alignment horizontal="center"/>
    </xf>
    <xf numFmtId="37" fontId="60" fillId="4" borderId="86" xfId="1" applyNumberFormat="1" applyFont="1" applyFill="1" applyBorder="1"/>
    <xf numFmtId="0" fontId="52" fillId="2" borderId="0" xfId="0" applyNumberFormat="1" applyFont="1"/>
    <xf numFmtId="0" fontId="52" fillId="2" borderId="0" xfId="0" quotePrefix="1" applyNumberFormat="1" applyFont="1"/>
    <xf numFmtId="166" fontId="52" fillId="2" borderId="0" xfId="0" quotePrefix="1" applyNumberFormat="1" applyFont="1" applyAlignment="1">
      <alignment horizontal="left"/>
    </xf>
    <xf numFmtId="0" fontId="59" fillId="2" borderId="0" xfId="0" applyNumberFormat="1" applyFont="1" applyBorder="1"/>
    <xf numFmtId="0" fontId="66" fillId="2" borderId="0" xfId="0" applyNumberFormat="1" applyFont="1" applyBorder="1"/>
    <xf numFmtId="0" fontId="53" fillId="2" borderId="0" xfId="0" applyNumberFormat="1" applyFont="1" applyBorder="1"/>
    <xf numFmtId="0" fontId="67" fillId="2" borderId="0" xfId="0" applyNumberFormat="1" applyFont="1"/>
    <xf numFmtId="0" fontId="50" fillId="2" borderId="0" xfId="0" applyNumberFormat="1" applyFont="1" applyBorder="1"/>
    <xf numFmtId="0" fontId="53" fillId="2" borderId="0" xfId="0" applyNumberFormat="1" applyFont="1" applyBorder="1" applyAlignment="1">
      <alignment horizontal="left" vertical="center"/>
    </xf>
    <xf numFmtId="0" fontId="59" fillId="2" borderId="0" xfId="0" applyNumberFormat="1" applyFont="1" applyAlignment="1">
      <alignment horizontal="left"/>
    </xf>
    <xf numFmtId="0" fontId="54" fillId="2" borderId="0" xfId="0" applyNumberFormat="1" applyFont="1"/>
    <xf numFmtId="0" fontId="59" fillId="2" borderId="3" xfId="0" applyNumberFormat="1" applyFont="1" applyBorder="1"/>
    <xf numFmtId="0" fontId="66" fillId="2" borderId="0" xfId="0" applyNumberFormat="1" applyFont="1"/>
    <xf numFmtId="0" fontId="59" fillId="2" borderId="3" xfId="0" applyNumberFormat="1" applyFont="1" applyBorder="1" applyAlignment="1">
      <alignment horizontal="center" vertical="center"/>
    </xf>
    <xf numFmtId="0" fontId="64" fillId="2" borderId="0" xfId="0" applyNumberFormat="1" applyFont="1"/>
    <xf numFmtId="0" fontId="64" fillId="2" borderId="0" xfId="0" applyNumberFormat="1" applyFont="1" applyBorder="1" applyAlignment="1">
      <alignment horizontal="center"/>
    </xf>
    <xf numFmtId="0" fontId="54" fillId="2" borderId="0" xfId="0" applyNumberFormat="1" applyFont="1" applyBorder="1"/>
    <xf numFmtId="0" fontId="54" fillId="2" borderId="3" xfId="0" applyNumberFormat="1" applyFont="1" applyBorder="1"/>
    <xf numFmtId="0" fontId="52" fillId="2" borderId="0" xfId="0" applyNumberFormat="1" applyFont="1" applyAlignment="1">
      <alignment horizontal="left" vertical="center"/>
    </xf>
    <xf numFmtId="0" fontId="52" fillId="4" borderId="122" xfId="0" applyNumberFormat="1" applyFont="1" applyFill="1" applyBorder="1" applyAlignment="1">
      <alignment horizontal="center"/>
    </xf>
    <xf numFmtId="0" fontId="52" fillId="2" borderId="13" xfId="0" applyNumberFormat="1" applyFont="1" applyBorder="1"/>
    <xf numFmtId="0" fontId="50" fillId="2" borderId="123" xfId="0" applyNumberFormat="1" applyFont="1" applyBorder="1"/>
    <xf numFmtId="0" fontId="52" fillId="2" borderId="14" xfId="0" applyNumberFormat="1" applyFont="1" applyBorder="1" applyAlignment="1">
      <alignment horizontal="center"/>
    </xf>
    <xf numFmtId="0" fontId="52" fillId="2" borderId="13" xfId="0" applyNumberFormat="1" applyFont="1" applyBorder="1" applyAlignment="1">
      <alignment horizontal="center"/>
    </xf>
    <xf numFmtId="0" fontId="52" fillId="4" borderId="15" xfId="0" applyNumberFormat="1" applyFont="1" applyFill="1" applyBorder="1" applyAlignment="1">
      <alignment horizontal="center"/>
    </xf>
    <xf numFmtId="0" fontId="52" fillId="2" borderId="122" xfId="0" applyNumberFormat="1" applyFont="1" applyBorder="1" applyAlignment="1">
      <alignment horizontal="center"/>
    </xf>
    <xf numFmtId="0" fontId="52" fillId="4" borderId="0" xfId="0" applyNumberFormat="1" applyFont="1" applyFill="1" applyBorder="1" applyAlignment="1">
      <alignment horizontal="centerContinuous"/>
    </xf>
    <xf numFmtId="0" fontId="52" fillId="4" borderId="16" xfId="0" applyNumberFormat="1" applyFont="1" applyFill="1" applyBorder="1" applyAlignment="1">
      <alignment horizontal="centerContinuous"/>
    </xf>
    <xf numFmtId="0" fontId="52" fillId="2" borderId="121" xfId="0" applyNumberFormat="1" applyFont="1" applyBorder="1" applyAlignment="1">
      <alignment horizontal="center"/>
    </xf>
    <xf numFmtId="0" fontId="52" fillId="2" borderId="16" xfId="0" applyNumberFormat="1" applyFont="1" applyBorder="1" applyAlignment="1">
      <alignment horizontal="center"/>
    </xf>
    <xf numFmtId="0" fontId="52" fillId="2" borderId="0" xfId="0" applyNumberFormat="1" applyFont="1" applyBorder="1" applyAlignment="1">
      <alignment horizontal="center"/>
    </xf>
    <xf numFmtId="0" fontId="52" fillId="2" borderId="17" xfId="0" applyNumberFormat="1" applyFont="1" applyBorder="1" applyAlignment="1">
      <alignment horizontal="center"/>
    </xf>
    <xf numFmtId="0" fontId="52" fillId="2" borderId="124" xfId="0" applyNumberFormat="1" applyFont="1" applyBorder="1" applyAlignment="1">
      <alignment horizontal="center"/>
    </xf>
    <xf numFmtId="0" fontId="68" fillId="4" borderId="125" xfId="0" applyNumberFormat="1" applyFont="1" applyFill="1" applyBorder="1" applyAlignment="1">
      <alignment horizontal="centerContinuous"/>
    </xf>
    <xf numFmtId="0" fontId="50" fillId="4" borderId="19" xfId="0" applyNumberFormat="1" applyFont="1" applyFill="1" applyBorder="1" applyAlignment="1">
      <alignment horizontal="centerContinuous"/>
    </xf>
    <xf numFmtId="0" fontId="52" fillId="2" borderId="120" xfId="0" applyNumberFormat="1" applyFont="1" applyBorder="1" applyAlignment="1">
      <alignment horizontal="center"/>
    </xf>
    <xf numFmtId="0" fontId="52" fillId="2" borderId="19" xfId="0" applyNumberFormat="1" applyFont="1" applyBorder="1" applyAlignment="1">
      <alignment horizontal="center" vertical="center"/>
    </xf>
    <xf numFmtId="0" fontId="52" fillId="2" borderId="19" xfId="0" applyNumberFormat="1" applyFont="1" applyBorder="1" applyAlignment="1">
      <alignment horizontal="center"/>
    </xf>
    <xf numFmtId="0" fontId="52" fillId="2" borderId="18" xfId="0" applyNumberFormat="1" applyFont="1" applyBorder="1" applyAlignment="1">
      <alignment horizontal="center"/>
    </xf>
    <xf numFmtId="0" fontId="52" fillId="2" borderId="78" xfId="0" applyNumberFormat="1" applyFont="1" applyBorder="1" applyAlignment="1">
      <alignment horizontal="center"/>
    </xf>
    <xf numFmtId="0" fontId="69" fillId="2" borderId="0" xfId="0" applyNumberFormat="1" applyFont="1" applyBorder="1" applyAlignment="1">
      <alignment horizontal="centerContinuous"/>
    </xf>
    <xf numFmtId="0" fontId="68" fillId="2" borderId="0" xfId="0" applyNumberFormat="1" applyFont="1" applyBorder="1" applyAlignment="1">
      <alignment horizontal="center"/>
    </xf>
    <xf numFmtId="0" fontId="53" fillId="2" borderId="74" xfId="0" applyNumberFormat="1" applyFont="1" applyBorder="1"/>
    <xf numFmtId="0" fontId="53" fillId="2" borderId="4" xfId="0" applyNumberFormat="1" applyFont="1" applyBorder="1"/>
    <xf numFmtId="0" fontId="53" fillId="2" borderId="75" xfId="0" applyNumberFormat="1" applyFont="1" applyBorder="1"/>
    <xf numFmtId="0" fontId="53" fillId="2" borderId="68" xfId="0" applyNumberFormat="1" applyFont="1" applyBorder="1"/>
    <xf numFmtId="0" fontId="70" fillId="2" borderId="0" xfId="0" applyNumberFormat="1" applyFont="1" applyBorder="1" applyAlignment="1">
      <alignment horizontal="center"/>
    </xf>
    <xf numFmtId="0" fontId="53" fillId="2" borderId="76" xfId="0" applyNumberFormat="1" applyFont="1" applyBorder="1"/>
    <xf numFmtId="0" fontId="71" fillId="2" borderId="0" xfId="0" applyNumberFormat="1" applyFont="1" applyBorder="1"/>
    <xf numFmtId="0" fontId="72" fillId="2" borderId="0" xfId="0" applyNumberFormat="1" applyFont="1" applyBorder="1"/>
    <xf numFmtId="0" fontId="73" fillId="2" borderId="0" xfId="0" applyNumberFormat="1" applyFont="1" applyBorder="1" applyAlignment="1">
      <alignment horizontal="center"/>
    </xf>
    <xf numFmtId="0" fontId="53" fillId="2" borderId="64" xfId="0" applyNumberFormat="1" applyFont="1" applyBorder="1"/>
    <xf numFmtId="0" fontId="53" fillId="2" borderId="3" xfId="0" applyNumberFormat="1" applyFont="1" applyBorder="1"/>
    <xf numFmtId="0" fontId="53" fillId="2" borderId="77" xfId="0" applyNumberFormat="1" applyFont="1" applyBorder="1"/>
    <xf numFmtId="0" fontId="55" fillId="2" borderId="68" xfId="0" applyNumberFormat="1" applyFont="1" applyBorder="1"/>
    <xf numFmtId="0" fontId="55" fillId="2" borderId="0" xfId="0" applyNumberFormat="1" applyFont="1" applyBorder="1"/>
    <xf numFmtId="0" fontId="55" fillId="2" borderId="76" xfId="0" applyNumberFormat="1" applyFont="1" applyBorder="1"/>
    <xf numFmtId="0" fontId="55" fillId="2" borderId="0" xfId="0" applyNumberFormat="1" applyFont="1" applyBorder="1" applyAlignment="1">
      <alignment horizontal="center"/>
    </xf>
    <xf numFmtId="0" fontId="51" fillId="2" borderId="0" xfId="0" quotePrefix="1" applyNumberFormat="1" applyFont="1" applyBorder="1"/>
    <xf numFmtId="0" fontId="55" fillId="2" borderId="0" xfId="0" applyNumberFormat="1" applyFont="1" applyBorder="1" applyAlignment="1">
      <alignment horizontal="left" indent="3"/>
    </xf>
    <xf numFmtId="0" fontId="51" fillId="2" borderId="0" xfId="0" applyNumberFormat="1" applyFont="1" applyBorder="1"/>
    <xf numFmtId="14" fontId="51" fillId="2" borderId="0" xfId="0" quotePrefix="1" applyNumberFormat="1" applyFont="1" applyBorder="1"/>
    <xf numFmtId="0" fontId="74" fillId="2" borderId="68" xfId="0" applyNumberFormat="1" applyFont="1" applyBorder="1"/>
    <xf numFmtId="0" fontId="51" fillId="2" borderId="0" xfId="0" applyNumberFormat="1" applyFont="1" applyAlignment="1">
      <alignment horizontal="centerContinuous" vertical="center"/>
    </xf>
    <xf numFmtId="0" fontId="53" fillId="2" borderId="0" xfId="0" applyNumberFormat="1" applyFont="1" applyAlignment="1">
      <alignment horizontal="centerContinuous" vertical="center"/>
    </xf>
    <xf numFmtId="0" fontId="50" fillId="2" borderId="0" xfId="0" applyNumberFormat="1" applyFont="1" applyAlignment="1">
      <alignment horizontal="centerContinuous" vertical="center"/>
    </xf>
    <xf numFmtId="0" fontId="53" fillId="2" borderId="0" xfId="0" applyNumberFormat="1" applyFont="1" applyAlignment="1">
      <alignment horizontal="center"/>
    </xf>
    <xf numFmtId="0" fontId="69" fillId="2" borderId="1" xfId="0" applyNumberFormat="1" applyFont="1" applyBorder="1" applyAlignment="1">
      <alignment horizontal="centerContinuous"/>
    </xf>
    <xf numFmtId="0" fontId="51" fillId="2" borderId="1" xfId="0" applyNumberFormat="1" applyFont="1" applyBorder="1" applyAlignment="1">
      <alignment horizontal="centerContinuous"/>
    </xf>
    <xf numFmtId="0" fontId="55" fillId="2" borderId="1" xfId="0" applyNumberFormat="1" applyFont="1" applyBorder="1" applyAlignment="1">
      <alignment horizontal="centerContinuous"/>
    </xf>
    <xf numFmtId="0" fontId="55" fillId="2" borderId="0" xfId="0" applyNumberFormat="1" applyFont="1"/>
    <xf numFmtId="0" fontId="55" fillId="2" borderId="0" xfId="0" applyNumberFormat="1" applyFont="1" applyAlignment="1">
      <alignment horizontal="center"/>
    </xf>
    <xf numFmtId="0" fontId="55" fillId="2" borderId="0" xfId="0" applyNumberFormat="1" applyFont="1" applyAlignment="1"/>
    <xf numFmtId="0" fontId="51" fillId="2" borderId="0" xfId="0" applyNumberFormat="1" applyFont="1" applyBorder="1" applyAlignment="1">
      <alignment horizontal="right"/>
    </xf>
    <xf numFmtId="0" fontId="55" fillId="2" borderId="0" xfId="0" applyNumberFormat="1" applyFont="1" applyBorder="1" applyAlignment="1"/>
    <xf numFmtId="0" fontId="51" fillId="2" borderId="0" xfId="0" applyNumberFormat="1" applyFont="1" applyAlignment="1"/>
    <xf numFmtId="0" fontId="51" fillId="2" borderId="0" xfId="0" applyNumberFormat="1" applyFont="1" applyBorder="1" applyAlignment="1"/>
    <xf numFmtId="0" fontId="51" fillId="2" borderId="0" xfId="0" applyNumberFormat="1" applyFont="1" applyAlignment="1">
      <alignment horizontal="center"/>
    </xf>
    <xf numFmtId="0" fontId="57" fillId="2" borderId="49" xfId="0" applyNumberFormat="1" applyFont="1" applyBorder="1" applyAlignment="1">
      <alignment horizontal="center"/>
    </xf>
    <xf numFmtId="0" fontId="51" fillId="2" borderId="0" xfId="0" applyNumberFormat="1" applyFont="1" applyBorder="1" applyAlignment="1">
      <alignment horizontal="center"/>
    </xf>
    <xf numFmtId="168" fontId="51" fillId="2" borderId="0" xfId="0" applyNumberFormat="1" applyFont="1" applyBorder="1" applyAlignment="1">
      <alignment horizontal="center"/>
    </xf>
    <xf numFmtId="168" fontId="51" fillId="2" borderId="0" xfId="0" quotePrefix="1" applyNumberFormat="1" applyFont="1" applyBorder="1" applyAlignment="1">
      <alignment horizontal="center"/>
    </xf>
    <xf numFmtId="0" fontId="51" fillId="2" borderId="0" xfId="0" applyNumberFormat="1" applyFont="1" applyAlignment="1">
      <alignment horizontal="right"/>
    </xf>
    <xf numFmtId="14" fontId="57" fillId="2" borderId="49" xfId="0" applyNumberFormat="1" applyFont="1" applyBorder="1" applyAlignment="1">
      <alignment horizontal="center"/>
    </xf>
    <xf numFmtId="0" fontId="51" fillId="2" borderId="49" xfId="0" applyNumberFormat="1" applyFont="1" applyBorder="1" applyAlignment="1">
      <alignment horizontal="right"/>
    </xf>
    <xf numFmtId="170" fontId="51" fillId="2" borderId="0" xfId="0" applyNumberFormat="1" applyFont="1" applyBorder="1" applyAlignment="1">
      <alignment horizontal="center"/>
    </xf>
    <xf numFmtId="170" fontId="51" fillId="2" borderId="0" xfId="0" quotePrefix="1" applyNumberFormat="1" applyFont="1" applyBorder="1" applyAlignment="1">
      <alignment horizontal="center"/>
    </xf>
    <xf numFmtId="0" fontId="59" fillId="2" borderId="0" xfId="0" applyNumberFormat="1" applyFont="1" applyAlignment="1"/>
    <xf numFmtId="167" fontId="51" fillId="2" borderId="0" xfId="0" applyNumberFormat="1" applyFont="1" applyBorder="1" applyAlignment="1">
      <alignment horizontal="left" indent="1"/>
    </xf>
    <xf numFmtId="167" fontId="51" fillId="3" borderId="0" xfId="0" applyNumberFormat="1" applyFont="1" applyFill="1" applyBorder="1" applyAlignment="1">
      <alignment horizontal="center"/>
    </xf>
    <xf numFmtId="174" fontId="51" fillId="3" borderId="0" xfId="0" quotePrefix="1" applyNumberFormat="1" applyFont="1" applyFill="1" applyBorder="1" applyAlignment="1">
      <alignment horizontal="center"/>
    </xf>
    <xf numFmtId="174" fontId="62" fillId="2" borderId="0" xfId="0" applyNumberFormat="1" applyFont="1" applyBorder="1" applyAlignment="1">
      <alignment horizontal="center"/>
    </xf>
    <xf numFmtId="0" fontId="51" fillId="3" borderId="0" xfId="0" quotePrefix="1" applyNumberFormat="1" applyFont="1" applyFill="1" applyBorder="1" applyAlignment="1">
      <alignment horizontal="center"/>
    </xf>
    <xf numFmtId="167" fontId="51" fillId="2" borderId="0" xfId="0" applyNumberFormat="1" applyFont="1" applyBorder="1" applyAlignment="1">
      <alignment horizontal="center"/>
    </xf>
    <xf numFmtId="0" fontId="51" fillId="3" borderId="0" xfId="0" applyNumberFormat="1" applyFont="1" applyFill="1" applyBorder="1" applyAlignment="1">
      <alignment horizontal="center"/>
    </xf>
    <xf numFmtId="167" fontId="51" fillId="3" borderId="0" xfId="0" quotePrefix="1" applyNumberFormat="1" applyFont="1" applyFill="1" applyBorder="1" applyAlignment="1">
      <alignment horizontal="center"/>
    </xf>
    <xf numFmtId="0" fontId="51" fillId="2" borderId="0" xfId="0" applyNumberFormat="1" applyFont="1" applyBorder="1" applyAlignment="1">
      <alignment horizontal="left" indent="1"/>
    </xf>
    <xf numFmtId="0" fontId="50" fillId="2" borderId="0" xfId="0" applyNumberFormat="1" applyFont="1" applyBorder="1" applyAlignment="1"/>
    <xf numFmtId="0" fontId="53" fillId="2" borderId="0" xfId="0" applyNumberFormat="1" applyFont="1" applyAlignment="1"/>
    <xf numFmtId="0" fontId="51" fillId="2" borderId="0" xfId="0" applyNumberFormat="1" applyFont="1" applyBorder="1" applyAlignment="1">
      <alignment wrapText="1"/>
    </xf>
    <xf numFmtId="0" fontId="50" fillId="2" borderId="0" xfId="0" applyNumberFormat="1" applyFont="1" applyAlignment="1"/>
    <xf numFmtId="0" fontId="59" fillId="2" borderId="0" xfId="0" applyNumberFormat="1" applyFont="1" applyBorder="1" applyAlignment="1">
      <alignment horizontal="center"/>
    </xf>
    <xf numFmtId="0" fontId="66" fillId="2" borderId="0" xfId="0" applyNumberFormat="1" applyFont="1" applyBorder="1" applyAlignment="1">
      <alignment horizontal="center"/>
    </xf>
    <xf numFmtId="0" fontId="51" fillId="2" borderId="0" xfId="0" applyNumberFormat="1" applyFont="1" applyAlignment="1">
      <alignment horizontal="right" vertical="center" wrapText="1"/>
    </xf>
    <xf numFmtId="0" fontId="54" fillId="2" borderId="0" xfId="0" applyNumberFormat="1" applyFont="1" applyAlignment="1"/>
    <xf numFmtId="0" fontId="59" fillId="2" borderId="0" xfId="0" applyNumberFormat="1" applyFont="1" applyAlignment="1">
      <alignment horizontal="center"/>
    </xf>
    <xf numFmtId="0" fontId="51" fillId="2" borderId="49" xfId="0" applyNumberFormat="1" applyFont="1" applyBorder="1" applyAlignment="1">
      <alignment horizontal="center"/>
    </xf>
    <xf numFmtId="0" fontId="55" fillId="2" borderId="0" xfId="0" applyNumberFormat="1" applyFont="1" applyAlignment="1">
      <alignment horizontal="right"/>
    </xf>
    <xf numFmtId="0" fontId="60" fillId="2" borderId="0" xfId="0" applyNumberFormat="1" applyFont="1" applyAlignment="1">
      <alignment horizontal="right"/>
    </xf>
    <xf numFmtId="0" fontId="51" fillId="2" borderId="50" xfId="0" applyNumberFormat="1" applyFont="1" applyBorder="1" applyAlignment="1">
      <alignment horizontal="center"/>
    </xf>
    <xf numFmtId="0" fontId="55" fillId="2" borderId="2" xfId="0" applyNumberFormat="1" applyFont="1" applyBorder="1" applyAlignment="1">
      <alignment horizontal="center"/>
    </xf>
    <xf numFmtId="0" fontId="55" fillId="2" borderId="2" xfId="0" applyNumberFormat="1" applyFont="1" applyBorder="1" applyAlignment="1"/>
    <xf numFmtId="0" fontId="74" fillId="2" borderId="0" xfId="0" applyNumberFormat="1" applyFont="1" applyBorder="1" applyAlignment="1">
      <alignment horizontal="right"/>
    </xf>
    <xf numFmtId="1" fontId="59" fillId="2" borderId="0" xfId="0" applyNumberFormat="1" applyFont="1" applyBorder="1" applyAlignment="1">
      <alignment horizontal="center"/>
    </xf>
    <xf numFmtId="0" fontId="74" fillId="2" borderId="0" xfId="0" applyNumberFormat="1" applyFont="1" applyAlignment="1">
      <alignment horizontal="right"/>
    </xf>
    <xf numFmtId="0" fontId="58" fillId="3" borderId="0" xfId="0" applyNumberFormat="1" applyFont="1" applyFill="1" applyBorder="1" applyAlignment="1">
      <alignment horizontal="center"/>
    </xf>
    <xf numFmtId="171" fontId="83" fillId="3" borderId="0" xfId="0" applyNumberFormat="1" applyFont="1" applyFill="1" applyBorder="1" applyAlignment="1">
      <alignment horizontal="center"/>
    </xf>
    <xf numFmtId="171" fontId="83" fillId="2" borderId="0" xfId="0" applyNumberFormat="1" applyFont="1" applyBorder="1" applyAlignment="1"/>
    <xf numFmtId="0" fontId="55" fillId="2" borderId="129" xfId="0" applyNumberFormat="1" applyFont="1" applyBorder="1" applyAlignment="1">
      <alignment horizontal="centerContinuous"/>
    </xf>
    <xf numFmtId="0" fontId="84" fillId="2" borderId="0" xfId="0" applyNumberFormat="1" applyFont="1" applyBorder="1" applyAlignment="1">
      <alignment horizontal="left"/>
    </xf>
    <xf numFmtId="0" fontId="55" fillId="2" borderId="0" xfId="0" applyNumberFormat="1" applyFont="1" applyBorder="1" applyAlignment="1">
      <alignment horizontal="centerContinuous"/>
    </xf>
    <xf numFmtId="0" fontId="85" fillId="2" borderId="0" xfId="0" applyNumberFormat="1" applyFont="1" applyBorder="1" applyAlignment="1">
      <alignment wrapText="1"/>
    </xf>
    <xf numFmtId="1" fontId="86" fillId="2" borderId="50" xfId="0" applyNumberFormat="1" applyFont="1" applyBorder="1" applyAlignment="1">
      <alignment horizontal="center"/>
    </xf>
    <xf numFmtId="0" fontId="86" fillId="2" borderId="50" xfId="0" applyNumberFormat="1" applyFont="1" applyBorder="1" applyAlignment="1">
      <alignment horizontal="center" wrapText="1"/>
    </xf>
    <xf numFmtId="0" fontId="85" fillId="2" borderId="0" xfId="0" applyNumberFormat="1" applyFont="1" applyBorder="1" applyAlignment="1"/>
    <xf numFmtId="0" fontId="86" fillId="2" borderId="0" xfId="0" applyNumberFormat="1" applyFont="1" applyBorder="1" applyAlignment="1">
      <alignment horizontal="center"/>
    </xf>
    <xf numFmtId="0" fontId="85" fillId="2" borderId="0" xfId="0" applyNumberFormat="1" applyFont="1" applyBorder="1" applyAlignment="1">
      <alignment horizontal="center"/>
    </xf>
    <xf numFmtId="0" fontId="86" fillId="2" borderId="50" xfId="0" applyNumberFormat="1" applyFont="1" applyBorder="1" applyAlignment="1">
      <alignment horizontal="center" vertical="center" wrapText="1"/>
    </xf>
    <xf numFmtId="0" fontId="55" fillId="2" borderId="0" xfId="0" applyNumberFormat="1" applyFont="1" applyBorder="1" applyAlignment="1">
      <alignment horizontal="center" wrapText="1"/>
    </xf>
    <xf numFmtId="0" fontId="55" fillId="2" borderId="0" xfId="0" applyNumberFormat="1" applyFont="1" applyBorder="1" applyAlignment="1">
      <alignment wrapText="1"/>
    </xf>
    <xf numFmtId="1" fontId="64" fillId="2" borderId="50" xfId="0" applyNumberFormat="1" applyFont="1" applyBorder="1" applyAlignment="1">
      <alignment horizontal="center" vertical="center"/>
    </xf>
    <xf numFmtId="0" fontId="68" fillId="2" borderId="50" xfId="0" applyNumberFormat="1" applyFont="1" applyBorder="1" applyAlignment="1">
      <alignment horizontal="center" vertical="center" wrapText="1"/>
    </xf>
    <xf numFmtId="1" fontId="58" fillId="2" borderId="50" xfId="0" applyNumberFormat="1" applyFont="1" applyBorder="1" applyAlignment="1">
      <alignment horizontal="center" vertical="center"/>
    </xf>
    <xf numFmtId="1" fontId="59" fillId="2" borderId="50" xfId="0" applyNumberFormat="1" applyFont="1" applyBorder="1" applyAlignment="1">
      <alignment horizontal="center" vertical="center"/>
    </xf>
    <xf numFmtId="0" fontId="52" fillId="2" borderId="50" xfId="0" applyNumberFormat="1" applyFont="1" applyBorder="1" applyAlignment="1">
      <alignment horizontal="center" vertical="center" wrapText="1"/>
    </xf>
    <xf numFmtId="1" fontId="51" fillId="2" borderId="50" xfId="0" applyNumberFormat="1" applyFont="1" applyBorder="1" applyAlignment="1">
      <alignment horizontal="center" vertical="center"/>
    </xf>
    <xf numFmtId="0" fontId="62" fillId="2" borderId="0" xfId="0" applyNumberFormat="1" applyFont="1" applyBorder="1" applyAlignment="1">
      <alignment horizontal="center"/>
    </xf>
    <xf numFmtId="0" fontId="50" fillId="2" borderId="50" xfId="0" applyNumberFormat="1" applyFont="1" applyBorder="1" applyAlignment="1">
      <alignment horizontal="center" vertical="center" wrapText="1"/>
    </xf>
    <xf numFmtId="1" fontId="62" fillId="2" borderId="50" xfId="0" applyNumberFormat="1" applyFont="1" applyBorder="1" applyAlignment="1">
      <alignment horizontal="center" vertical="center"/>
    </xf>
    <xf numFmtId="1" fontId="59" fillId="8" borderId="50" xfId="0" applyNumberFormat="1" applyFont="1" applyFill="1" applyBorder="1" applyAlignment="1">
      <alignment horizontal="center" vertical="center"/>
    </xf>
    <xf numFmtId="0" fontId="68" fillId="8" borderId="50" xfId="0" applyNumberFormat="1" applyFont="1" applyFill="1" applyBorder="1" applyAlignment="1">
      <alignment horizontal="center" vertical="center" wrapText="1"/>
    </xf>
    <xf numFmtId="0" fontId="52" fillId="8" borderId="50" xfId="0" applyNumberFormat="1" applyFont="1" applyFill="1" applyBorder="1" applyAlignment="1">
      <alignment horizontal="center" vertical="center" wrapText="1"/>
    </xf>
    <xf numFmtId="0" fontId="58" fillId="2" borderId="50" xfId="0" applyNumberFormat="1" applyFont="1" applyBorder="1" applyAlignment="1">
      <alignment horizontal="center" vertical="center" wrapText="1"/>
    </xf>
    <xf numFmtId="166" fontId="51" fillId="2" borderId="50" xfId="0" applyNumberFormat="1" applyFont="1" applyBorder="1" applyAlignment="1">
      <alignment horizontal="center" vertical="center"/>
    </xf>
    <xf numFmtId="0" fontId="88" fillId="2" borderId="0" xfId="0" applyNumberFormat="1" applyFont="1" applyBorder="1"/>
    <xf numFmtId="0" fontId="90" fillId="2" borderId="0" xfId="0" applyNumberFormat="1" applyFont="1" applyAlignment="1">
      <alignment horizontal="centerContinuous"/>
    </xf>
    <xf numFmtId="0" fontId="91" fillId="3" borderId="0" xfId="0" applyNumberFormat="1" applyFont="1" applyFill="1" applyBorder="1" applyAlignment="1">
      <alignment horizontal="center"/>
    </xf>
    <xf numFmtId="0" fontId="80" fillId="2" borderId="0" xfId="0" applyNumberFormat="1" applyFont="1"/>
    <xf numFmtId="0" fontId="90" fillId="2" borderId="0" xfId="0" applyNumberFormat="1" applyFont="1" applyBorder="1"/>
    <xf numFmtId="0" fontId="50" fillId="2" borderId="0" xfId="0" applyNumberFormat="1" applyFont="1" applyAlignment="1">
      <alignment horizontal="left"/>
    </xf>
    <xf numFmtId="0" fontId="61" fillId="2" borderId="0" xfId="0" applyNumberFormat="1" applyFont="1"/>
    <xf numFmtId="0" fontId="64" fillId="2" borderId="0" xfId="0" applyNumberFormat="1" applyFont="1" applyBorder="1"/>
    <xf numFmtId="0" fontId="50" fillId="5" borderId="3" xfId="0" applyNumberFormat="1" applyFont="1" applyFill="1" applyBorder="1"/>
    <xf numFmtId="0" fontId="50" fillId="6" borderId="3" xfId="0" applyNumberFormat="1" applyFont="1" applyFill="1" applyBorder="1"/>
    <xf numFmtId="0" fontId="50" fillId="7" borderId="132" xfId="0" applyNumberFormat="1" applyFont="1" applyFill="1" applyBorder="1"/>
    <xf numFmtId="0" fontId="50" fillId="7" borderId="0" xfId="0" applyNumberFormat="1" applyFont="1" applyFill="1" applyBorder="1"/>
    <xf numFmtId="0" fontId="50" fillId="7" borderId="76" xfId="0" applyNumberFormat="1" applyFont="1" applyFill="1" applyBorder="1"/>
    <xf numFmtId="49" fontId="80" fillId="2" borderId="0" xfId="0" quotePrefix="1" applyNumberFormat="1" applyFont="1"/>
    <xf numFmtId="0" fontId="83" fillId="3" borderId="0" xfId="0" applyNumberFormat="1" applyFont="1" applyFill="1"/>
    <xf numFmtId="0" fontId="58" fillId="2" borderId="3" xfId="0" applyNumberFormat="1" applyFont="1" applyBorder="1" applyAlignment="1">
      <alignment horizontal="center"/>
    </xf>
    <xf numFmtId="0" fontId="58" fillId="7" borderId="133" xfId="0" applyNumberFormat="1" applyFont="1" applyFill="1" applyBorder="1" applyAlignment="1">
      <alignment horizontal="center"/>
    </xf>
    <xf numFmtId="0" fontId="58" fillId="7" borderId="3" xfId="0" applyNumberFormat="1" applyFont="1" applyFill="1" applyBorder="1" applyAlignment="1">
      <alignment horizontal="center"/>
    </xf>
    <xf numFmtId="0" fontId="58" fillId="7" borderId="77" xfId="0" applyNumberFormat="1" applyFont="1" applyFill="1" applyBorder="1" applyAlignment="1">
      <alignment horizontal="center"/>
    </xf>
    <xf numFmtId="0" fontId="50" fillId="2" borderId="4" xfId="0" applyNumberFormat="1" applyFont="1" applyBorder="1"/>
    <xf numFmtId="0" fontId="50" fillId="7" borderId="134" xfId="0" applyNumberFormat="1" applyFont="1" applyFill="1" applyBorder="1"/>
    <xf numFmtId="0" fontId="50" fillId="7" borderId="4" xfId="0" applyNumberFormat="1" applyFont="1" applyFill="1" applyBorder="1"/>
    <xf numFmtId="0" fontId="50" fillId="7" borderId="75" xfId="0" applyNumberFormat="1" applyFont="1" applyFill="1" applyBorder="1"/>
    <xf numFmtId="49" fontId="80" fillId="2" borderId="0" xfId="0" applyNumberFormat="1" applyFont="1"/>
    <xf numFmtId="0" fontId="50" fillId="7" borderId="133" xfId="0" applyNumberFormat="1" applyFont="1" applyFill="1" applyBorder="1"/>
    <xf numFmtId="0" fontId="50" fillId="7" borderId="3" xfId="0" applyNumberFormat="1" applyFont="1" applyFill="1" applyBorder="1"/>
    <xf numFmtId="0" fontId="50" fillId="7" borderId="77" xfId="0" applyNumberFormat="1" applyFont="1" applyFill="1" applyBorder="1"/>
    <xf numFmtId="49" fontId="77" fillId="2" borderId="0" xfId="0" applyNumberFormat="1" applyFont="1"/>
    <xf numFmtId="0" fontId="83" fillId="2" borderId="0" xfId="0" applyNumberFormat="1" applyFont="1"/>
    <xf numFmtId="0" fontId="50" fillId="10" borderId="0" xfId="0" applyNumberFormat="1" applyFont="1" applyFill="1" applyBorder="1"/>
    <xf numFmtId="0" fontId="50" fillId="10" borderId="0" xfId="0" applyNumberFormat="1" applyFont="1" applyFill="1"/>
    <xf numFmtId="0" fontId="57" fillId="2" borderId="0" xfId="0" applyNumberFormat="1" applyFont="1" applyAlignment="1">
      <alignment horizontal="center"/>
    </xf>
    <xf numFmtId="0" fontId="95" fillId="2" borderId="3" xfId="0" applyNumberFormat="1" applyFont="1" applyBorder="1"/>
    <xf numFmtId="0" fontId="55" fillId="2" borderId="3" xfId="0" applyNumberFormat="1" applyFont="1" applyBorder="1"/>
    <xf numFmtId="0" fontId="70" fillId="2" borderId="0" xfId="0" applyNumberFormat="1" applyFont="1"/>
    <xf numFmtId="0" fontId="56" fillId="2" borderId="0" xfId="0" applyNumberFormat="1" applyFont="1"/>
    <xf numFmtId="0" fontId="81" fillId="2" borderId="0" xfId="0" applyNumberFormat="1" applyFont="1"/>
    <xf numFmtId="0" fontId="55" fillId="2" borderId="5" xfId="0" applyNumberFormat="1" applyFont="1" applyBorder="1"/>
    <xf numFmtId="0" fontId="81" fillId="2" borderId="0" xfId="0" applyNumberFormat="1" applyFont="1" applyAlignment="1">
      <alignment horizontal="center"/>
    </xf>
    <xf numFmtId="0" fontId="51" fillId="2" borderId="3" xfId="0" applyNumberFormat="1" applyFont="1" applyBorder="1" applyAlignment="1">
      <alignment horizontal="center"/>
    </xf>
    <xf numFmtId="0" fontId="96" fillId="2" borderId="0" xfId="0" applyNumberFormat="1" applyFont="1"/>
    <xf numFmtId="0" fontId="51" fillId="2" borderId="3" xfId="0" applyNumberFormat="1" applyFont="1" applyBorder="1"/>
    <xf numFmtId="0" fontId="51" fillId="2" borderId="3" xfId="0" applyNumberFormat="1" applyFont="1" applyBorder="1" applyAlignment="1">
      <alignment horizontal="left"/>
    </xf>
    <xf numFmtId="49" fontId="50" fillId="2" borderId="0" xfId="0" applyNumberFormat="1" applyFont="1"/>
    <xf numFmtId="0" fontId="58" fillId="2" borderId="0" xfId="0" applyNumberFormat="1" applyFont="1"/>
    <xf numFmtId="0" fontId="50" fillId="2" borderId="0" xfId="0" applyNumberFormat="1" applyFont="1" applyAlignment="1">
      <alignment horizontal="right"/>
    </xf>
    <xf numFmtId="49" fontId="53" fillId="2" borderId="113" xfId="0" applyNumberFormat="1" applyFont="1" applyBorder="1" applyAlignment="1">
      <alignment horizontal="center"/>
    </xf>
    <xf numFmtId="9" fontId="53" fillId="2" borderId="8" xfId="0" applyNumberFormat="1" applyFont="1" applyBorder="1"/>
    <xf numFmtId="0" fontId="53" fillId="2" borderId="88" xfId="0" applyNumberFormat="1" applyFont="1" applyBorder="1"/>
    <xf numFmtId="16" fontId="53" fillId="2" borderId="20" xfId="0" quotePrefix="1" applyNumberFormat="1" applyFont="1" applyBorder="1" applyAlignment="1">
      <alignment horizontal="center"/>
    </xf>
    <xf numFmtId="169" fontId="53" fillId="2" borderId="20" xfId="0" quotePrefix="1" applyNumberFormat="1" applyFont="1" applyBorder="1" applyAlignment="1">
      <alignment horizontal="center"/>
    </xf>
    <xf numFmtId="0" fontId="53" fillId="2" borderId="20" xfId="0" applyNumberFormat="1" applyFont="1" applyBorder="1" applyAlignment="1">
      <alignment horizontal="center"/>
    </xf>
    <xf numFmtId="3" fontId="53" fillId="2" borderId="88" xfId="0" applyNumberFormat="1" applyFont="1" applyBorder="1"/>
    <xf numFmtId="3" fontId="53" fillId="2" borderId="89" xfId="0" applyNumberFormat="1" applyFont="1" applyBorder="1"/>
    <xf numFmtId="49" fontId="53" fillId="2" borderId="90" xfId="0" applyNumberFormat="1" applyFont="1" applyBorder="1" applyAlignment="1">
      <alignment horizontal="center"/>
    </xf>
    <xf numFmtId="9" fontId="53" fillId="2" borderId="20" xfId="0" applyNumberFormat="1" applyFont="1" applyBorder="1"/>
    <xf numFmtId="0" fontId="53" fillId="2" borderId="6" xfId="0" applyNumberFormat="1" applyFont="1" applyBorder="1" applyAlignment="1">
      <alignment horizontal="left"/>
    </xf>
    <xf numFmtId="0" fontId="53" fillId="2" borderId="91" xfId="0" applyNumberFormat="1" applyFont="1" applyBorder="1"/>
    <xf numFmtId="169" fontId="53" fillId="2" borderId="20" xfId="0" applyNumberFormat="1" applyFont="1" applyBorder="1" applyAlignment="1">
      <alignment horizontal="center"/>
    </xf>
    <xf numFmtId="49" fontId="53" fillId="2" borderId="126" xfId="0" applyNumberFormat="1" applyFont="1" applyBorder="1" applyAlignment="1">
      <alignment horizontal="center"/>
    </xf>
    <xf numFmtId="164" fontId="53" fillId="2" borderId="20" xfId="0" applyNumberFormat="1" applyFont="1" applyBorder="1"/>
    <xf numFmtId="44" fontId="53" fillId="0" borderId="9" xfId="3" applyFont="1" applyBorder="1" applyAlignment="1">
      <alignment horizontal="left"/>
    </xf>
    <xf numFmtId="0" fontId="53" fillId="2" borderId="115" xfId="0" applyNumberFormat="1" applyFont="1" applyBorder="1" applyAlignment="1">
      <alignment horizontal="center"/>
    </xf>
    <xf numFmtId="0" fontId="53" fillId="2" borderId="20" xfId="0" applyNumberFormat="1" applyFont="1" applyBorder="1"/>
    <xf numFmtId="44" fontId="53" fillId="0" borderId="9" xfId="3" applyFont="1" applyBorder="1"/>
    <xf numFmtId="49" fontId="53" fillId="2" borderId="20" xfId="0" applyNumberFormat="1" applyFont="1" applyBorder="1" applyAlignment="1">
      <alignment horizontal="center"/>
    </xf>
    <xf numFmtId="49" fontId="51" fillId="2" borderId="21" xfId="0" applyNumberFormat="1" applyFont="1" applyBorder="1" applyAlignment="1">
      <alignment horizontal="center"/>
    </xf>
    <xf numFmtId="44" fontId="54" fillId="0" borderId="3" xfId="3" applyFont="1" applyBorder="1"/>
    <xf numFmtId="0" fontId="81" fillId="2" borderId="3" xfId="0" applyNumberFormat="1" applyFont="1" applyBorder="1"/>
    <xf numFmtId="49" fontId="55" fillId="2" borderId="3" xfId="0" applyNumberFormat="1" applyFont="1" applyBorder="1" applyAlignment="1">
      <alignment horizontal="center"/>
    </xf>
    <xf numFmtId="0" fontId="51" fillId="2" borderId="24" xfId="0" applyNumberFormat="1" applyFont="1" applyBorder="1"/>
    <xf numFmtId="0" fontId="81" fillId="2" borderId="18" xfId="0" applyNumberFormat="1" applyFont="1" applyBorder="1"/>
    <xf numFmtId="3" fontId="52" fillId="3" borderId="79" xfId="0" applyNumberFormat="1" applyFont="1" applyFill="1" applyBorder="1" applyAlignment="1">
      <alignment horizontal="center"/>
    </xf>
    <xf numFmtId="3" fontId="55" fillId="4" borderId="79" xfId="0" applyNumberFormat="1" applyFont="1" applyFill="1" applyBorder="1"/>
    <xf numFmtId="0" fontId="71" fillId="2" borderId="0" xfId="0" applyNumberFormat="1" applyFont="1"/>
    <xf numFmtId="0" fontId="50" fillId="2" borderId="0" xfId="0" quotePrefix="1" applyNumberFormat="1" applyFont="1"/>
    <xf numFmtId="0" fontId="69" fillId="2" borderId="0" xfId="0" applyNumberFormat="1" applyFont="1" applyAlignment="1">
      <alignment horizontal="left" vertical="center"/>
    </xf>
    <xf numFmtId="0" fontId="59" fillId="3" borderId="0" xfId="0" applyNumberFormat="1" applyFont="1" applyFill="1" applyBorder="1" applyAlignment="1">
      <alignment horizontal="center"/>
    </xf>
    <xf numFmtId="0" fontId="53" fillId="2" borderId="53" xfId="0" applyNumberFormat="1" applyFont="1" applyBorder="1"/>
    <xf numFmtId="0" fontId="52" fillId="2" borderId="25" xfId="0" applyNumberFormat="1" applyFont="1" applyBorder="1"/>
    <xf numFmtId="0" fontId="52" fillId="2" borderId="14" xfId="0" applyNumberFormat="1" applyFont="1" applyBorder="1"/>
    <xf numFmtId="0" fontId="68" fillId="2" borderId="13" xfId="0" applyNumberFormat="1" applyFont="1" applyBorder="1"/>
    <xf numFmtId="0" fontId="52" fillId="2" borderId="14" xfId="0" applyNumberFormat="1" applyFont="1" applyBorder="1" applyAlignment="1">
      <alignment horizontal="left" vertical="center"/>
    </xf>
    <xf numFmtId="0" fontId="59" fillId="2" borderId="14" xfId="0" applyNumberFormat="1" applyFont="1" applyBorder="1" applyAlignment="1">
      <alignment horizontal="center"/>
    </xf>
    <xf numFmtId="0" fontId="59" fillId="2" borderId="13" xfId="0" applyNumberFormat="1" applyFont="1" applyBorder="1" applyAlignment="1">
      <alignment horizontal="center"/>
    </xf>
    <xf numFmtId="0" fontId="59" fillId="3" borderId="54" xfId="0" applyNumberFormat="1" applyFont="1" applyFill="1" applyBorder="1" applyAlignment="1">
      <alignment horizontal="center"/>
    </xf>
    <xf numFmtId="0" fontId="59" fillId="2" borderId="28" xfId="0" applyNumberFormat="1" applyFont="1" applyBorder="1" applyAlignment="1">
      <alignment horizontal="centerContinuous"/>
    </xf>
    <xf numFmtId="0" fontId="52" fillId="2" borderId="0" xfId="0" applyNumberFormat="1" applyFont="1" applyAlignment="1">
      <alignment horizontal="centerContinuous"/>
    </xf>
    <xf numFmtId="0" fontId="52" fillId="2" borderId="16" xfId="0" applyNumberFormat="1" applyFont="1" applyBorder="1" applyAlignment="1">
      <alignment horizontal="centerContinuous"/>
    </xf>
    <xf numFmtId="0" fontId="52" fillId="2" borderId="16" xfId="0" applyNumberFormat="1" applyFont="1" applyBorder="1" applyAlignment="1">
      <alignment horizontal="left"/>
    </xf>
    <xf numFmtId="0" fontId="59" fillId="2" borderId="16" xfId="0" applyNumberFormat="1" applyFont="1" applyBorder="1" applyAlignment="1">
      <alignment horizontal="center"/>
    </xf>
    <xf numFmtId="0" fontId="52" fillId="2" borderId="24" xfId="0" applyNumberFormat="1" applyFont="1" applyBorder="1"/>
    <xf numFmtId="0" fontId="52" fillId="2" borderId="19" xfId="0" applyNumberFormat="1" applyFont="1" applyBorder="1"/>
    <xf numFmtId="0" fontId="52" fillId="2" borderId="18" xfId="0" applyNumberFormat="1" applyFont="1" applyBorder="1"/>
    <xf numFmtId="0" fontId="59" fillId="2" borderId="19" xfId="0" applyNumberFormat="1" applyFont="1" applyBorder="1" applyAlignment="1">
      <alignment horizontal="center" vertical="center"/>
    </xf>
    <xf numFmtId="0" fontId="59" fillId="2" borderId="18" xfId="0" applyNumberFormat="1" applyFont="1" applyBorder="1" applyAlignment="1">
      <alignment horizontal="center"/>
    </xf>
    <xf numFmtId="0" fontId="64" fillId="2" borderId="55" xfId="0" applyNumberFormat="1" applyFont="1" applyBorder="1" applyAlignment="1">
      <alignment horizontal="center"/>
    </xf>
    <xf numFmtId="0" fontId="55" fillId="2" borderId="114" xfId="0" applyNumberFormat="1" applyFont="1" applyBorder="1"/>
    <xf numFmtId="0" fontId="55" fillId="2" borderId="6" xfId="0" applyNumberFormat="1" applyFont="1" applyBorder="1"/>
    <xf numFmtId="0" fontId="55" fillId="2" borderId="20" xfId="0" applyNumberFormat="1" applyFont="1" applyBorder="1"/>
    <xf numFmtId="49" fontId="55" fillId="2" borderId="20" xfId="0" applyNumberFormat="1" applyFont="1" applyBorder="1"/>
    <xf numFmtId="171" fontId="55" fillId="2" borderId="6" xfId="0" applyNumberFormat="1" applyFont="1" applyBorder="1"/>
    <xf numFmtId="3" fontId="51" fillId="2" borderId="52" xfId="0" applyNumberFormat="1" applyFont="1" applyBorder="1"/>
    <xf numFmtId="171" fontId="51" fillId="2" borderId="50" xfId="0" applyNumberFormat="1" applyFont="1" applyBorder="1"/>
    <xf numFmtId="0" fontId="55" fillId="2" borderId="115" xfId="0" applyNumberFormat="1" applyFont="1" applyBorder="1"/>
    <xf numFmtId="49" fontId="55" fillId="2" borderId="115" xfId="0" applyNumberFormat="1" applyFont="1" applyBorder="1"/>
    <xf numFmtId="171" fontId="51" fillId="2" borderId="108" xfId="0" applyNumberFormat="1" applyFont="1" applyBorder="1"/>
    <xf numFmtId="0" fontId="51" fillId="2" borderId="38" xfId="0" applyNumberFormat="1" applyFont="1" applyBorder="1"/>
    <xf numFmtId="0" fontId="70" fillId="2" borderId="39" xfId="0" applyNumberFormat="1" applyFont="1" applyBorder="1"/>
    <xf numFmtId="0" fontId="70" fillId="2" borderId="40" xfId="0" applyNumberFormat="1" applyFont="1" applyBorder="1"/>
    <xf numFmtId="0" fontId="70" fillId="2" borderId="41" xfId="0" applyNumberFormat="1" applyFont="1" applyBorder="1"/>
    <xf numFmtId="171" fontId="55" fillId="2" borderId="41" xfId="0" applyNumberFormat="1" applyFont="1" applyBorder="1"/>
    <xf numFmtId="171" fontId="55" fillId="2" borderId="92" xfId="0" applyNumberFormat="1" applyFont="1" applyBorder="1"/>
    <xf numFmtId="0" fontId="70" fillId="2" borderId="0" xfId="0" applyNumberFormat="1" applyFont="1" applyBorder="1"/>
    <xf numFmtId="3" fontId="59" fillId="2" borderId="0" xfId="0" applyNumberFormat="1" applyFont="1" applyBorder="1" applyAlignment="1">
      <alignment horizontal="right"/>
    </xf>
    <xf numFmtId="171" fontId="59" fillId="4" borderId="86" xfId="0" applyNumberFormat="1" applyFont="1" applyFill="1" applyBorder="1"/>
    <xf numFmtId="0" fontId="97" fillId="2" borderId="0" xfId="0" applyNumberFormat="1" applyFont="1" applyAlignment="1">
      <alignment horizontal="left" vertical="center"/>
    </xf>
    <xf numFmtId="0" fontId="51" fillId="2" borderId="0" xfId="0" applyNumberFormat="1" applyFont="1" applyAlignment="1">
      <alignment horizontal="left" vertical="center"/>
    </xf>
    <xf numFmtId="0" fontId="53" fillId="2" borderId="25" xfId="0" applyNumberFormat="1" applyFont="1" applyBorder="1"/>
    <xf numFmtId="0" fontId="53" fillId="2" borderId="13" xfId="0" applyNumberFormat="1" applyFont="1" applyBorder="1"/>
    <xf numFmtId="0" fontId="53" fillId="2" borderId="14" xfId="0" applyNumberFormat="1" applyFont="1" applyBorder="1"/>
    <xf numFmtId="0" fontId="59" fillId="2" borderId="27" xfId="0" applyNumberFormat="1" applyFont="1" applyBorder="1" applyAlignment="1">
      <alignment horizontal="center"/>
    </xf>
    <xf numFmtId="0" fontId="53" fillId="2" borderId="28" xfId="0" applyNumberFormat="1" applyFont="1" applyBorder="1"/>
    <xf numFmtId="0" fontId="53" fillId="2" borderId="16" xfId="0" applyNumberFormat="1" applyFont="1" applyBorder="1"/>
    <xf numFmtId="0" fontId="52" fillId="2" borderId="0" xfId="0" applyNumberFormat="1" applyFont="1" applyBorder="1"/>
    <xf numFmtId="0" fontId="59" fillId="2" borderId="30" xfId="0" applyNumberFormat="1" applyFont="1" applyBorder="1" applyAlignment="1">
      <alignment horizontal="center"/>
    </xf>
    <xf numFmtId="3" fontId="51" fillId="2" borderId="20" xfId="0" applyNumberFormat="1" applyFont="1" applyBorder="1" applyAlignment="1">
      <alignment horizontal="center"/>
    </xf>
    <xf numFmtId="3" fontId="51" fillId="2" borderId="20" xfId="0" applyNumberFormat="1" applyFont="1" applyBorder="1"/>
    <xf numFmtId="3" fontId="51" fillId="2" borderId="32" xfId="0" applyNumberFormat="1" applyFont="1" applyBorder="1"/>
    <xf numFmtId="3" fontId="51" fillId="2" borderId="33" xfId="0" applyNumberFormat="1" applyFont="1" applyBorder="1"/>
    <xf numFmtId="3" fontId="51" fillId="2" borderId="34" xfId="0" applyNumberFormat="1" applyFont="1" applyBorder="1"/>
    <xf numFmtId="3" fontId="51" fillId="2" borderId="6" xfId="0" applyNumberFormat="1" applyFont="1" applyBorder="1"/>
    <xf numFmtId="3" fontId="51" fillId="2" borderId="111" xfId="0" applyNumberFormat="1" applyFont="1" applyBorder="1"/>
    <xf numFmtId="3" fontId="51" fillId="2" borderId="112" xfId="0" applyNumberFormat="1" applyFont="1" applyBorder="1"/>
    <xf numFmtId="0" fontId="51" fillId="2" borderId="35" xfId="0" applyNumberFormat="1" applyFont="1" applyBorder="1"/>
    <xf numFmtId="0" fontId="51" fillId="2" borderId="36" xfId="0" applyNumberFormat="1" applyFont="1" applyBorder="1"/>
    <xf numFmtId="0" fontId="51" fillId="2" borderId="37" xfId="0" applyNumberFormat="1" applyFont="1" applyBorder="1"/>
    <xf numFmtId="3" fontId="51" fillId="2" borderId="86" xfId="1" applyNumberFormat="1" applyFont="1" applyFill="1" applyBorder="1"/>
    <xf numFmtId="0" fontId="59" fillId="2" borderId="0" xfId="0" applyNumberFormat="1" applyFont="1"/>
    <xf numFmtId="37" fontId="53" fillId="4" borderId="86" xfId="0" applyNumberFormat="1" applyFont="1" applyFill="1" applyBorder="1"/>
    <xf numFmtId="37" fontId="53" fillId="4" borderId="87" xfId="0" applyNumberFormat="1" applyFont="1" applyFill="1" applyBorder="1"/>
    <xf numFmtId="0" fontId="60" fillId="2" borderId="26" xfId="0" applyNumberFormat="1" applyFont="1" applyBorder="1" applyAlignment="1">
      <alignment horizontal="center"/>
    </xf>
    <xf numFmtId="0" fontId="60" fillId="2" borderId="29" xfId="0" applyNumberFormat="1" applyFont="1" applyBorder="1" applyAlignment="1">
      <alignment horizontal="center"/>
    </xf>
    <xf numFmtId="0" fontId="60" fillId="2" borderId="31" xfId="0" applyNumberFormat="1" applyFont="1" applyBorder="1" applyAlignment="1">
      <alignment horizontal="center"/>
    </xf>
    <xf numFmtId="0" fontId="98" fillId="2" borderId="0" xfId="0" applyNumberFormat="1" applyFont="1" applyAlignment="1">
      <alignment horizontal="centerContinuous"/>
    </xf>
    <xf numFmtId="0" fontId="50" fillId="3" borderId="0" xfId="0" applyNumberFormat="1" applyFont="1" applyFill="1" applyAlignment="1">
      <alignment horizontal="centerContinuous"/>
    </xf>
    <xf numFmtId="0" fontId="59" fillId="2" borderId="49" xfId="0" applyNumberFormat="1" applyFont="1" applyBorder="1"/>
    <xf numFmtId="0" fontId="52" fillId="2" borderId="49" xfId="0" applyNumberFormat="1" applyFont="1" applyBorder="1"/>
    <xf numFmtId="171" fontId="59" fillId="3" borderId="49" xfId="0" applyNumberFormat="1" applyFont="1" applyFill="1" applyBorder="1" applyAlignment="1">
      <alignment horizontal="center"/>
    </xf>
    <xf numFmtId="171" fontId="50" fillId="2" borderId="49" xfId="0" applyNumberFormat="1" applyFont="1" applyBorder="1" applyAlignment="1"/>
    <xf numFmtId="0" fontId="59" fillId="3" borderId="49" xfId="0" applyNumberFormat="1" applyFont="1" applyFill="1" applyBorder="1" applyAlignment="1">
      <alignment horizontal="center"/>
    </xf>
    <xf numFmtId="0" fontId="50" fillId="2" borderId="49" xfId="0" applyNumberFormat="1" applyFont="1" applyBorder="1" applyAlignment="1">
      <alignment horizontal="center"/>
    </xf>
    <xf numFmtId="0" fontId="64" fillId="2" borderId="49" xfId="0" applyNumberFormat="1" applyFont="1" applyBorder="1" applyAlignment="1">
      <alignment horizontal="center"/>
    </xf>
    <xf numFmtId="0" fontId="53" fillId="3" borderId="0" xfId="0" applyNumberFormat="1" applyFont="1" applyFill="1" applyBorder="1"/>
    <xf numFmtId="0" fontId="59" fillId="2" borderId="66" xfId="0" applyNumberFormat="1" applyFont="1" applyBorder="1"/>
    <xf numFmtId="0" fontId="53" fillId="2" borderId="56" xfId="0" applyNumberFormat="1" applyFont="1" applyBorder="1"/>
    <xf numFmtId="0" fontId="59" fillId="3" borderId="4" xfId="0" applyNumberFormat="1" applyFont="1" applyFill="1" applyBorder="1"/>
    <xf numFmtId="0" fontId="54" fillId="3" borderId="95" xfId="0" applyNumberFormat="1" applyFont="1" applyFill="1" applyBorder="1"/>
    <xf numFmtId="0" fontId="59" fillId="3" borderId="61" xfId="0" quotePrefix="1" applyNumberFormat="1" applyFont="1" applyFill="1" applyBorder="1"/>
    <xf numFmtId="0" fontId="53" fillId="3" borderId="61" xfId="0" applyNumberFormat="1" applyFont="1" applyFill="1" applyBorder="1"/>
    <xf numFmtId="0" fontId="53" fillId="3" borderId="4" xfId="0" applyNumberFormat="1" applyFont="1" applyFill="1" applyBorder="1"/>
    <xf numFmtId="0" fontId="53" fillId="3" borderId="75" xfId="0" applyNumberFormat="1" applyFont="1" applyFill="1" applyBorder="1"/>
    <xf numFmtId="0" fontId="60" fillId="2" borderId="58" xfId="0" applyNumberFormat="1" applyFont="1" applyBorder="1"/>
    <xf numFmtId="0" fontId="55" fillId="3" borderId="46" xfId="0" applyNumberFormat="1" applyFont="1" applyFill="1" applyBorder="1" applyAlignment="1">
      <alignment horizontal="center"/>
    </xf>
    <xf numFmtId="0" fontId="55" fillId="3" borderId="80" xfId="0" applyNumberFormat="1" applyFont="1" applyFill="1" applyBorder="1" applyAlignment="1">
      <alignment horizontal="center"/>
    </xf>
    <xf numFmtId="0" fontId="55" fillId="3" borderId="42" xfId="0" applyNumberFormat="1" applyFont="1" applyFill="1" applyBorder="1" applyAlignment="1">
      <alignment horizontal="center"/>
    </xf>
    <xf numFmtId="0" fontId="55" fillId="3" borderId="47" xfId="0" applyNumberFormat="1" applyFont="1" applyFill="1" applyBorder="1" applyAlignment="1">
      <alignment horizontal="center"/>
    </xf>
    <xf numFmtId="0" fontId="51" fillId="3" borderId="47" xfId="0" quotePrefix="1" applyNumberFormat="1" applyFont="1" applyFill="1" applyBorder="1" applyAlignment="1">
      <alignment horizontal="center"/>
    </xf>
    <xf numFmtId="0" fontId="55" fillId="3" borderId="73" xfId="0" applyNumberFormat="1" applyFont="1" applyFill="1" applyBorder="1" applyAlignment="1">
      <alignment horizontal="center"/>
    </xf>
    <xf numFmtId="44" fontId="53" fillId="3" borderId="46" xfId="0" applyNumberFormat="1" applyFont="1" applyFill="1" applyBorder="1" applyAlignment="1">
      <alignment horizontal="center"/>
    </xf>
    <xf numFmtId="0" fontId="59" fillId="2" borderId="58" xfId="0" applyNumberFormat="1" applyFont="1" applyBorder="1"/>
    <xf numFmtId="0" fontId="54" fillId="3" borderId="46" xfId="0" applyNumberFormat="1" applyFont="1" applyFill="1" applyBorder="1"/>
    <xf numFmtId="0" fontId="54" fillId="3" borderId="42" xfId="0" applyNumberFormat="1" applyFont="1" applyFill="1" applyBorder="1"/>
    <xf numFmtId="0" fontId="54" fillId="3" borderId="47" xfId="0" applyNumberFormat="1" applyFont="1" applyFill="1" applyBorder="1"/>
    <xf numFmtId="0" fontId="54" fillId="3" borderId="49" xfId="0" applyNumberFormat="1" applyFont="1" applyFill="1" applyBorder="1"/>
    <xf numFmtId="171" fontId="54" fillId="3" borderId="71" xfId="0" applyNumberFormat="1" applyFont="1" applyFill="1" applyBorder="1"/>
    <xf numFmtId="0" fontId="59" fillId="2" borderId="68" xfId="0" applyNumberFormat="1" applyFont="1" applyBorder="1"/>
    <xf numFmtId="0" fontId="54" fillId="3" borderId="107" xfId="0" applyNumberFormat="1" applyFont="1" applyFill="1" applyBorder="1"/>
    <xf numFmtId="0" fontId="59" fillId="2" borderId="44" xfId="0" applyNumberFormat="1" applyFont="1" applyBorder="1"/>
    <xf numFmtId="0" fontId="53" fillId="2" borderId="45" xfId="0" applyNumberFormat="1" applyFont="1" applyBorder="1"/>
    <xf numFmtId="0" fontId="54" fillId="3" borderId="142" xfId="0" applyNumberFormat="1" applyFont="1" applyFill="1" applyBorder="1"/>
    <xf numFmtId="0" fontId="54" fillId="3" borderId="45" xfId="0" applyNumberFormat="1" applyFont="1" applyFill="1" applyBorder="1"/>
    <xf numFmtId="0" fontId="54" fillId="3" borderId="84" xfId="0" applyNumberFormat="1" applyFont="1" applyFill="1" applyBorder="1"/>
    <xf numFmtId="0" fontId="59" fillId="2" borderId="64" xfId="0" applyNumberFormat="1" applyFont="1" applyBorder="1"/>
    <xf numFmtId="0" fontId="53" fillId="3" borderId="140" xfId="0" applyNumberFormat="1" applyFont="1" applyFill="1" applyBorder="1"/>
    <xf numFmtId="3" fontId="53" fillId="4" borderId="110" xfId="0" applyNumberFormat="1" applyFont="1" applyFill="1" applyBorder="1"/>
    <xf numFmtId="0" fontId="53" fillId="3" borderId="141" xfId="0" applyNumberFormat="1" applyFont="1" applyFill="1" applyBorder="1"/>
    <xf numFmtId="0" fontId="52" fillId="2" borderId="56" xfId="0" applyNumberFormat="1" applyFont="1" applyBorder="1"/>
    <xf numFmtId="0" fontId="60" fillId="3" borderId="56" xfId="0" applyNumberFormat="1" applyFont="1" applyFill="1" applyBorder="1"/>
    <xf numFmtId="0" fontId="53" fillId="3" borderId="56" xfId="0" applyNumberFormat="1" applyFont="1" applyFill="1" applyBorder="1"/>
    <xf numFmtId="0" fontId="59" fillId="3" borderId="57" xfId="0" applyNumberFormat="1" applyFont="1" applyFill="1" applyBorder="1" applyAlignment="1">
      <alignment horizontal="center"/>
    </xf>
    <xf numFmtId="0" fontId="53" fillId="3" borderId="7" xfId="0" applyNumberFormat="1" applyFont="1" applyFill="1" applyBorder="1"/>
    <xf numFmtId="0" fontId="53" fillId="3" borderId="6" xfId="0" applyNumberFormat="1" applyFont="1" applyFill="1" applyBorder="1"/>
    <xf numFmtId="3" fontId="55" fillId="3" borderId="59" xfId="0" applyNumberFormat="1" applyFont="1" applyFill="1" applyBorder="1"/>
    <xf numFmtId="0" fontId="54" fillId="2" borderId="58" xfId="0" applyNumberFormat="1" applyFont="1" applyBorder="1"/>
    <xf numFmtId="0" fontId="54" fillId="2" borderId="7" xfId="0" applyNumberFormat="1" applyFont="1" applyBorder="1"/>
    <xf numFmtId="0" fontId="54" fillId="3" borderId="7" xfId="0" applyNumberFormat="1" applyFont="1" applyFill="1" applyBorder="1"/>
    <xf numFmtId="3" fontId="54" fillId="3" borderId="59" xfId="0" applyNumberFormat="1" applyFont="1" applyFill="1" applyBorder="1"/>
    <xf numFmtId="3" fontId="54" fillId="3" borderId="98" xfId="0" applyNumberFormat="1" applyFont="1" applyFill="1" applyBorder="1"/>
    <xf numFmtId="3" fontId="53" fillId="4" borderId="86" xfId="0" applyNumberFormat="1" applyFont="1" applyFill="1" applyBorder="1"/>
    <xf numFmtId="172" fontId="55" fillId="3" borderId="86" xfId="0" applyNumberFormat="1" applyFont="1" applyFill="1" applyBorder="1"/>
    <xf numFmtId="3" fontId="55" fillId="3" borderId="0" xfId="0" applyNumberFormat="1" applyFont="1" applyFill="1" applyBorder="1"/>
    <xf numFmtId="0" fontId="59" fillId="2" borderId="60" xfId="0" applyNumberFormat="1" applyFont="1" applyBorder="1"/>
    <xf numFmtId="0" fontId="52" fillId="2" borderId="61" xfId="0" applyNumberFormat="1" applyFont="1" applyBorder="1"/>
    <xf numFmtId="0" fontId="60" fillId="3" borderId="61" xfId="0" applyNumberFormat="1" applyFont="1" applyFill="1" applyBorder="1"/>
    <xf numFmtId="0" fontId="53" fillId="3" borderId="62" xfId="0" applyNumberFormat="1" applyFont="1" applyFill="1" applyBorder="1"/>
    <xf numFmtId="0" fontId="59" fillId="3" borderId="63" xfId="0" applyNumberFormat="1" applyFont="1" applyFill="1" applyBorder="1" applyAlignment="1">
      <alignment horizontal="center"/>
    </xf>
    <xf numFmtId="0" fontId="54" fillId="3" borderId="0" xfId="0" applyNumberFormat="1" applyFont="1" applyFill="1" applyBorder="1"/>
    <xf numFmtId="3" fontId="54" fillId="3" borderId="99" xfId="0" applyNumberFormat="1" applyFont="1" applyFill="1" applyBorder="1"/>
    <xf numFmtId="0" fontId="53" fillId="3" borderId="45" xfId="0" applyNumberFormat="1" applyFont="1" applyFill="1" applyBorder="1"/>
    <xf numFmtId="43" fontId="53" fillId="3" borderId="45" xfId="0" applyNumberFormat="1" applyFont="1" applyFill="1" applyBorder="1"/>
    <xf numFmtId="0" fontId="53" fillId="3" borderId="3" xfId="0" applyNumberFormat="1" applyFont="1" applyFill="1" applyBorder="1" applyAlignment="1">
      <alignment horizontal="center"/>
    </xf>
    <xf numFmtId="172" fontId="55" fillId="3" borderId="110" xfId="0" applyNumberFormat="1" applyFont="1" applyFill="1" applyBorder="1"/>
    <xf numFmtId="0" fontId="53" fillId="2" borderId="61" xfId="0" applyNumberFormat="1" applyFont="1" applyBorder="1"/>
    <xf numFmtId="3" fontId="54" fillId="3" borderId="100" xfId="0" applyNumberFormat="1" applyFont="1" applyFill="1" applyBorder="1"/>
    <xf numFmtId="0" fontId="50" fillId="2" borderId="45" xfId="0" applyNumberFormat="1" applyFont="1" applyBorder="1"/>
    <xf numFmtId="0" fontId="53" fillId="3" borderId="65" xfId="0" applyNumberFormat="1" applyFont="1" applyFill="1" applyBorder="1"/>
    <xf numFmtId="43" fontId="53" fillId="3" borderId="0" xfId="0" applyNumberFormat="1" applyFont="1" applyFill="1" applyBorder="1"/>
    <xf numFmtId="0" fontId="53" fillId="3" borderId="0" xfId="0" applyNumberFormat="1" applyFont="1" applyFill="1" applyBorder="1" applyAlignment="1">
      <alignment horizontal="center"/>
    </xf>
    <xf numFmtId="0" fontId="50" fillId="3" borderId="4" xfId="0" applyNumberFormat="1" applyFont="1" applyFill="1" applyBorder="1"/>
    <xf numFmtId="0" fontId="54" fillId="3" borderId="6" xfId="0" applyNumberFormat="1" applyFont="1" applyFill="1" applyBorder="1"/>
    <xf numFmtId="3" fontId="54" fillId="3" borderId="101" xfId="0" applyNumberFormat="1" applyFont="1" applyFill="1" applyBorder="1"/>
    <xf numFmtId="0" fontId="59" fillId="2" borderId="72" xfId="0" applyNumberFormat="1" applyFont="1" applyBorder="1"/>
    <xf numFmtId="0" fontId="53" fillId="3" borderId="11" xfId="0" applyNumberFormat="1" applyFont="1" applyFill="1" applyBorder="1"/>
    <xf numFmtId="0" fontId="54" fillId="3" borderId="7" xfId="0" quotePrefix="1" applyNumberFormat="1" applyFont="1" applyFill="1" applyBorder="1"/>
    <xf numFmtId="0" fontId="54" fillId="2" borderId="67" xfId="0" applyNumberFormat="1" applyFont="1" applyBorder="1"/>
    <xf numFmtId="0" fontId="54" fillId="2" borderId="117" xfId="0" applyNumberFormat="1" applyFont="1" applyBorder="1"/>
    <xf numFmtId="0" fontId="54" fillId="2" borderId="118" xfId="0" applyNumberFormat="1" applyFont="1" applyBorder="1"/>
    <xf numFmtId="0" fontId="54" fillId="3" borderId="118" xfId="0" applyNumberFormat="1" applyFont="1" applyFill="1" applyBorder="1"/>
    <xf numFmtId="3" fontId="54" fillId="3" borderId="119" xfId="0" applyNumberFormat="1" applyFont="1" applyFill="1" applyBorder="1"/>
    <xf numFmtId="0" fontId="59" fillId="2" borderId="105" xfId="0" applyNumberFormat="1" applyFont="1" applyBorder="1"/>
    <xf numFmtId="0" fontId="54" fillId="2" borderId="42" xfId="0" applyNumberFormat="1" applyFont="1" applyBorder="1"/>
    <xf numFmtId="0" fontId="54" fillId="3" borderId="83" xfId="0" applyNumberFormat="1" applyFont="1" applyFill="1" applyBorder="1"/>
    <xf numFmtId="3" fontId="54" fillId="3" borderId="73" xfId="0" applyNumberFormat="1" applyFont="1" applyFill="1" applyBorder="1"/>
    <xf numFmtId="0" fontId="52" fillId="2" borderId="48" xfId="0" applyNumberFormat="1" applyFont="1" applyBorder="1"/>
    <xf numFmtId="0" fontId="59" fillId="3" borderId="70" xfId="0" applyNumberFormat="1" applyFont="1" applyFill="1" applyBorder="1" applyAlignment="1">
      <alignment horizontal="center"/>
    </xf>
    <xf numFmtId="0" fontId="53" fillId="2" borderId="49" xfId="0" applyNumberFormat="1" applyFont="1" applyBorder="1"/>
    <xf numFmtId="0" fontId="53" fillId="3" borderId="49" xfId="0" applyNumberFormat="1" applyFont="1" applyFill="1" applyBorder="1"/>
    <xf numFmtId="3" fontId="55" fillId="3" borderId="71" xfId="0" applyNumberFormat="1" applyFont="1" applyFill="1" applyBorder="1"/>
    <xf numFmtId="0" fontId="54" fillId="2" borderId="69" xfId="0" applyNumberFormat="1" applyFont="1" applyBorder="1"/>
    <xf numFmtId="0" fontId="54" fillId="2" borderId="49" xfId="0" applyNumberFormat="1" applyFont="1" applyBorder="1"/>
    <xf numFmtId="0" fontId="54" fillId="3" borderId="49" xfId="0" quotePrefix="1" applyNumberFormat="1" applyFont="1" applyFill="1" applyBorder="1"/>
    <xf numFmtId="3" fontId="54" fillId="3" borderId="71" xfId="0" applyNumberFormat="1" applyFont="1" applyFill="1" applyBorder="1"/>
    <xf numFmtId="3" fontId="54" fillId="3" borderId="102" xfId="0" applyNumberFormat="1" applyFont="1" applyFill="1" applyBorder="1"/>
    <xf numFmtId="0" fontId="52" fillId="2" borderId="3" xfId="0" applyNumberFormat="1" applyFont="1" applyBorder="1"/>
    <xf numFmtId="0" fontId="59" fillId="3" borderId="56" xfId="0" applyNumberFormat="1" applyFont="1" applyFill="1" applyBorder="1"/>
    <xf numFmtId="0" fontId="54" fillId="2" borderId="6" xfId="0" applyNumberFormat="1" applyFont="1" applyBorder="1"/>
    <xf numFmtId="0" fontId="53" fillId="3" borderId="11" xfId="0" applyNumberFormat="1" applyFont="1" applyFill="1" applyBorder="1" applyAlignment="1">
      <alignment horizontal="center"/>
    </xf>
    <xf numFmtId="3" fontId="74" fillId="3" borderId="0" xfId="0" applyNumberFormat="1" applyFont="1" applyFill="1" applyBorder="1"/>
    <xf numFmtId="0" fontId="52" fillId="3" borderId="56" xfId="0" applyNumberFormat="1" applyFont="1" applyFill="1" applyBorder="1"/>
    <xf numFmtId="0" fontId="59" fillId="2" borderId="67" xfId="0" applyNumberFormat="1" applyFont="1" applyBorder="1"/>
    <xf numFmtId="0" fontId="53" fillId="3" borderId="20" xfId="0" applyNumberFormat="1" applyFont="1" applyFill="1" applyBorder="1"/>
    <xf numFmtId="0" fontId="54" fillId="3" borderId="20" xfId="0" applyNumberFormat="1" applyFont="1" applyFill="1" applyBorder="1"/>
    <xf numFmtId="0" fontId="59" fillId="2" borderId="56" xfId="0" applyNumberFormat="1" applyFont="1" applyBorder="1"/>
    <xf numFmtId="3" fontId="59" fillId="3" borderId="59" xfId="0" applyNumberFormat="1" applyFont="1" applyFill="1" applyBorder="1" applyAlignment="1">
      <alignment horizontal="center"/>
    </xf>
    <xf numFmtId="3" fontId="54" fillId="3" borderId="59" xfId="0" applyNumberFormat="1" applyFont="1" applyFill="1" applyBorder="1" applyAlignment="1">
      <alignment horizontal="right"/>
    </xf>
    <xf numFmtId="3" fontId="54" fillId="3" borderId="59" xfId="0" applyNumberFormat="1" applyFont="1" applyFill="1" applyBorder="1" applyAlignment="1">
      <alignment horizontal="center"/>
    </xf>
    <xf numFmtId="0" fontId="50" fillId="3" borderId="0" xfId="0" applyNumberFormat="1" applyFont="1" applyFill="1"/>
    <xf numFmtId="0" fontId="50" fillId="3" borderId="0" xfId="0" applyNumberFormat="1" applyFont="1" applyFill="1" applyBorder="1"/>
    <xf numFmtId="43" fontId="74" fillId="3" borderId="0" xfId="0" applyNumberFormat="1" applyFont="1" applyFill="1" applyBorder="1"/>
    <xf numFmtId="0" fontId="54" fillId="3" borderId="103" xfId="0" applyNumberFormat="1" applyFont="1" applyFill="1" applyBorder="1"/>
    <xf numFmtId="0" fontId="50" fillId="2" borderId="44" xfId="0" applyNumberFormat="1" applyFont="1" applyBorder="1"/>
    <xf numFmtId="43" fontId="74" fillId="3" borderId="11" xfId="0" applyNumberFormat="1" applyFont="1" applyFill="1" applyBorder="1"/>
    <xf numFmtId="3" fontId="50" fillId="3" borderId="0" xfId="0" applyNumberFormat="1" applyFont="1" applyFill="1"/>
    <xf numFmtId="43" fontId="74" fillId="3" borderId="3" xfId="0" applyNumberFormat="1" applyFont="1" applyFill="1" applyBorder="1"/>
    <xf numFmtId="0" fontId="60" fillId="2" borderId="66" xfId="0" applyNumberFormat="1" applyFont="1" applyBorder="1"/>
    <xf numFmtId="0" fontId="52" fillId="3" borderId="4" xfId="0" applyNumberFormat="1" applyFont="1" applyFill="1" applyBorder="1"/>
    <xf numFmtId="43" fontId="74" fillId="3" borderId="45" xfId="0" applyNumberFormat="1" applyFont="1" applyFill="1" applyBorder="1"/>
    <xf numFmtId="0" fontId="64" fillId="2" borderId="60" xfId="0" applyNumberFormat="1" applyFont="1" applyBorder="1"/>
    <xf numFmtId="0" fontId="50" fillId="2" borderId="61" xfId="0" applyNumberFormat="1" applyFont="1" applyBorder="1"/>
    <xf numFmtId="0" fontId="64" fillId="2" borderId="70" xfId="0" applyNumberFormat="1" applyFont="1" applyBorder="1" applyAlignment="1">
      <alignment horizontal="center"/>
    </xf>
    <xf numFmtId="0" fontId="64" fillId="2" borderId="81" xfId="0" applyNumberFormat="1" applyFont="1" applyBorder="1"/>
    <xf numFmtId="0" fontId="68" fillId="2" borderId="42" xfId="0" applyNumberFormat="1" applyFont="1" applyBorder="1"/>
    <xf numFmtId="0" fontId="50" fillId="2" borderId="42" xfId="0" applyNumberFormat="1" applyFont="1" applyBorder="1"/>
    <xf numFmtId="3" fontId="62" fillId="2" borderId="73" xfId="0" applyNumberFormat="1" applyFont="1" applyBorder="1"/>
    <xf numFmtId="0" fontId="66" fillId="2" borderId="81" xfId="0" applyNumberFormat="1" applyFont="1" applyBorder="1"/>
    <xf numFmtId="0" fontId="66" fillId="2" borderId="42" xfId="0" applyNumberFormat="1" applyFont="1" applyBorder="1"/>
    <xf numFmtId="3" fontId="66" fillId="2" borderId="73" xfId="0" applyNumberFormat="1" applyFont="1" applyBorder="1"/>
    <xf numFmtId="14" fontId="66" fillId="2" borderId="81" xfId="0" quotePrefix="1" applyNumberFormat="1" applyFont="1" applyBorder="1"/>
    <xf numFmtId="0" fontId="66" fillId="2" borderId="104" xfId="0" applyNumberFormat="1" applyFont="1" applyBorder="1"/>
    <xf numFmtId="0" fontId="64" fillId="2" borderId="44" xfId="0" applyNumberFormat="1" applyFont="1" applyBorder="1"/>
    <xf numFmtId="0" fontId="53" fillId="2" borderId="11" xfId="0" applyNumberFormat="1" applyFont="1" applyBorder="1" applyAlignment="1">
      <alignment horizontal="center"/>
    </xf>
    <xf numFmtId="172" fontId="55" fillId="2" borderId="86" xfId="0" applyNumberFormat="1" applyFont="1" applyBorder="1"/>
    <xf numFmtId="49" fontId="66" fillId="2" borderId="81" xfId="0" applyNumberFormat="1" applyFont="1" applyBorder="1"/>
    <xf numFmtId="0" fontId="53" fillId="2" borderId="0" xfId="0" applyNumberFormat="1" applyFont="1" applyBorder="1" applyAlignment="1">
      <alignment horizontal="center"/>
    </xf>
    <xf numFmtId="3" fontId="55" fillId="2" borderId="0" xfId="0" applyNumberFormat="1" applyFont="1" applyBorder="1"/>
    <xf numFmtId="0" fontId="66" fillId="2" borderId="105" xfId="0" applyNumberFormat="1" applyFont="1" applyBorder="1"/>
    <xf numFmtId="3" fontId="66" fillId="2" borderId="106" xfId="0" applyNumberFormat="1" applyFont="1" applyBorder="1"/>
    <xf numFmtId="0" fontId="53" fillId="2" borderId="45" xfId="0" applyNumberFormat="1" applyFont="1" applyBorder="1" applyAlignment="1">
      <alignment horizontal="center"/>
    </xf>
    <xf numFmtId="0" fontId="99" fillId="2" borderId="42" xfId="0" applyNumberFormat="1" applyFont="1" applyBorder="1"/>
    <xf numFmtId="3" fontId="62" fillId="2" borderId="0" xfId="0" applyNumberFormat="1" applyFont="1" applyBorder="1"/>
    <xf numFmtId="49" fontId="64" fillId="2" borderId="60" xfId="0" applyNumberFormat="1" applyFont="1" applyBorder="1"/>
    <xf numFmtId="0" fontId="53" fillId="2" borderId="65" xfId="0" applyNumberFormat="1" applyFont="1" applyBorder="1" applyAlignment="1">
      <alignment horizontal="center"/>
    </xf>
    <xf numFmtId="0" fontId="50" fillId="2" borderId="0" xfId="0" applyNumberFormat="1" applyFont="1" applyBorder="1" applyAlignment="1">
      <alignment horizontal="center"/>
    </xf>
    <xf numFmtId="0" fontId="51" fillId="3" borderId="49" xfId="0" applyNumberFormat="1" applyFont="1" applyFill="1" applyBorder="1" applyAlignment="1">
      <alignment horizontal="center"/>
    </xf>
    <xf numFmtId="0" fontId="59" fillId="2" borderId="0" xfId="0" applyNumberFormat="1" applyFont="1" applyBorder="1" applyAlignment="1">
      <alignment horizontal="left" indent="2"/>
    </xf>
    <xf numFmtId="0" fontId="58" fillId="2" borderId="49" xfId="0" applyNumberFormat="1" applyFont="1" applyBorder="1" applyAlignment="1">
      <alignment horizontal="center"/>
    </xf>
    <xf numFmtId="0" fontId="51" fillId="2" borderId="0" xfId="0" applyNumberFormat="1" applyFont="1" applyBorder="1" applyAlignment="1">
      <alignment horizontal="center" wrapText="1"/>
    </xf>
    <xf numFmtId="0" fontId="50" fillId="2" borderId="0" xfId="5" applyNumberFormat="1" applyFont="1"/>
    <xf numFmtId="0" fontId="100" fillId="2" borderId="0" xfId="5" applyNumberFormat="1" applyFont="1" applyAlignment="1">
      <alignment horizontal="center"/>
    </xf>
    <xf numFmtId="0" fontId="50" fillId="3" borderId="0" xfId="5" applyNumberFormat="1" applyFont="1" applyFill="1" applyBorder="1" applyAlignment="1">
      <alignment horizontal="centerContinuous"/>
    </xf>
    <xf numFmtId="0" fontId="66" fillId="3" borderId="0" xfId="5" applyNumberFormat="1" applyFont="1" applyFill="1" applyBorder="1" applyAlignment="1">
      <alignment horizontal="centerContinuous"/>
    </xf>
    <xf numFmtId="0" fontId="50" fillId="2" borderId="0" xfId="5" applyNumberFormat="1" applyFont="1" applyAlignment="1">
      <alignment horizontal="center"/>
    </xf>
    <xf numFmtId="0" fontId="57" fillId="2" borderId="0" xfId="5" applyNumberFormat="1" applyFont="1" applyAlignment="1"/>
    <xf numFmtId="171" fontId="83" fillId="3" borderId="0" xfId="5" applyNumberFormat="1" applyFont="1" applyFill="1" applyBorder="1" applyAlignment="1" applyProtection="1">
      <protection hidden="1"/>
    </xf>
    <xf numFmtId="0" fontId="51" fillId="2" borderId="0" xfId="5" applyNumberFormat="1" applyFont="1" applyAlignment="1">
      <alignment horizontal="left" indent="2"/>
    </xf>
    <xf numFmtId="0" fontId="83" fillId="2" borderId="86" xfId="5" applyNumberFormat="1" applyFont="1" applyBorder="1" applyAlignment="1">
      <alignment horizontal="center"/>
    </xf>
    <xf numFmtId="0" fontId="82" fillId="2" borderId="0" xfId="5" applyNumberFormat="1" applyFont="1" applyBorder="1" applyAlignment="1">
      <alignment horizontal="center"/>
    </xf>
    <xf numFmtId="0" fontId="52" fillId="2" borderId="0" xfId="5" applyNumberFormat="1" applyFont="1"/>
    <xf numFmtId="0" fontId="53" fillId="3" borderId="3" xfId="5" applyNumberFormat="1" applyFont="1" applyFill="1" applyBorder="1"/>
    <xf numFmtId="0" fontId="60" fillId="3" borderId="3" xfId="5" applyNumberFormat="1" applyFont="1" applyFill="1" applyBorder="1"/>
    <xf numFmtId="0" fontId="60" fillId="4" borderId="16" xfId="5" applyNumberFormat="1" applyFont="1" applyFill="1" applyBorder="1" applyAlignment="1">
      <alignment horizontal="center"/>
    </xf>
    <xf numFmtId="0" fontId="52" fillId="2" borderId="0" xfId="5" quotePrefix="1" applyNumberFormat="1" applyFont="1"/>
    <xf numFmtId="0" fontId="59" fillId="3" borderId="50" xfId="5" applyNumberFormat="1" applyFont="1" applyFill="1" applyBorder="1" applyAlignment="1">
      <alignment horizontal="center"/>
    </xf>
    <xf numFmtId="0" fontId="59" fillId="9" borderId="50" xfId="5" applyNumberFormat="1" applyFont="1" applyFill="1" applyBorder="1" applyAlignment="1">
      <alignment horizontal="center"/>
    </xf>
    <xf numFmtId="0" fontId="51" fillId="3" borderId="50" xfId="5" applyNumberFormat="1" applyFont="1" applyFill="1" applyBorder="1" applyAlignment="1">
      <alignment horizontal="center"/>
    </xf>
    <xf numFmtId="0" fontId="51" fillId="3" borderId="49" xfId="5" applyNumberFormat="1" applyFont="1" applyFill="1" applyBorder="1" applyAlignment="1">
      <alignment horizontal="right"/>
    </xf>
    <xf numFmtId="0" fontId="62" fillId="2" borderId="49" xfId="5" applyNumberFormat="1" applyFont="1" applyBorder="1" applyAlignment="1">
      <alignment horizontal="right"/>
    </xf>
    <xf numFmtId="0" fontId="60" fillId="3" borderId="0" xfId="5" applyNumberFormat="1" applyFont="1" applyFill="1" applyBorder="1" applyAlignment="1">
      <alignment horizontal="center"/>
    </xf>
    <xf numFmtId="0" fontId="52" fillId="3" borderId="0" xfId="5" applyNumberFormat="1" applyFont="1" applyFill="1" applyBorder="1" applyAlignment="1">
      <alignment horizontal="center"/>
    </xf>
    <xf numFmtId="0" fontId="60" fillId="3" borderId="47" xfId="5" applyNumberFormat="1" applyFont="1" applyFill="1" applyBorder="1" applyAlignment="1">
      <alignment horizontal="center"/>
    </xf>
    <xf numFmtId="0" fontId="60" fillId="3" borderId="50" xfId="5" applyNumberFormat="1" applyFont="1" applyFill="1" applyBorder="1" applyAlignment="1">
      <alignment horizontal="center"/>
    </xf>
    <xf numFmtId="0" fontId="60" fillId="4" borderId="50" xfId="5" applyNumberFormat="1" applyFont="1" applyFill="1" applyBorder="1" applyAlignment="1">
      <alignment horizontal="center"/>
    </xf>
    <xf numFmtId="0" fontId="59" fillId="4" borderId="50" xfId="5" applyNumberFormat="1" applyFont="1" applyFill="1" applyBorder="1" applyAlignment="1">
      <alignment horizontal="center"/>
    </xf>
    <xf numFmtId="0" fontId="60" fillId="4" borderId="93" xfId="5" applyNumberFormat="1" applyFont="1" applyFill="1" applyBorder="1" applyAlignment="1">
      <alignment horizontal="center"/>
    </xf>
    <xf numFmtId="0" fontId="52" fillId="4" borderId="93" xfId="5" applyNumberFormat="1" applyFont="1" applyFill="1" applyBorder="1" applyAlignment="1">
      <alignment horizontal="center"/>
    </xf>
    <xf numFmtId="0" fontId="59" fillId="4" borderId="93" xfId="5" applyNumberFormat="1" applyFont="1" applyFill="1" applyBorder="1" applyAlignment="1">
      <alignment horizontal="center"/>
    </xf>
    <xf numFmtId="0" fontId="60" fillId="4" borderId="94" xfId="5" applyNumberFormat="1" applyFont="1" applyFill="1" applyBorder="1" applyAlignment="1">
      <alignment horizontal="center"/>
    </xf>
    <xf numFmtId="0" fontId="52" fillId="4" borderId="143" xfId="5" applyNumberFormat="1" applyFont="1" applyFill="1" applyBorder="1" applyAlignment="1">
      <alignment horizontal="center"/>
    </xf>
    <xf numFmtId="0" fontId="59" fillId="4" borderId="94" xfId="5" applyNumberFormat="1" applyFont="1" applyFill="1" applyBorder="1" applyAlignment="1">
      <alignment horizontal="center"/>
    </xf>
    <xf numFmtId="0" fontId="60" fillId="2" borderId="116" xfId="5" applyNumberFormat="1" applyFont="1" applyBorder="1" applyAlignment="1">
      <alignment horizontal="left" indent="1"/>
    </xf>
    <xf numFmtId="0" fontId="51" fillId="2" borderId="7" xfId="5" applyNumberFormat="1" applyFont="1" applyBorder="1"/>
    <xf numFmtId="0" fontId="55" fillId="2" borderId="8" xfId="5" applyNumberFormat="1" applyFont="1" applyBorder="1"/>
    <xf numFmtId="3" fontId="51" fillId="2" borderId="8" xfId="2" applyNumberFormat="1" applyFont="1" applyFill="1" applyBorder="1"/>
    <xf numFmtId="3" fontId="51" fillId="11" borderId="52" xfId="2" applyNumberFormat="1" applyFont="1" applyFill="1" applyBorder="1"/>
    <xf numFmtId="3" fontId="51" fillId="11" borderId="50" xfId="2" applyNumberFormat="1" applyFont="1" applyFill="1" applyBorder="1"/>
    <xf numFmtId="0" fontId="60" fillId="2" borderId="23" xfId="5" applyNumberFormat="1" applyFont="1" applyBorder="1" applyAlignment="1">
      <alignment horizontal="left" indent="1"/>
    </xf>
    <xf numFmtId="0" fontId="55" fillId="2" borderId="11" xfId="5" applyNumberFormat="1" applyFont="1" applyBorder="1"/>
    <xf numFmtId="0" fontId="55" fillId="2" borderId="12" xfId="5" applyNumberFormat="1" applyFont="1" applyBorder="1"/>
    <xf numFmtId="3" fontId="51" fillId="2" borderId="130" xfId="2" applyNumberFormat="1" applyFont="1" applyFill="1" applyBorder="1"/>
    <xf numFmtId="3" fontId="58" fillId="2" borderId="82" xfId="2" applyNumberFormat="1" applyFont="1" applyFill="1" applyBorder="1"/>
    <xf numFmtId="3" fontId="51" fillId="11" borderId="85" xfId="2" applyNumberFormat="1" applyFont="1" applyFill="1" applyBorder="1"/>
    <xf numFmtId="0" fontId="59" fillId="11" borderId="116" xfId="5" applyNumberFormat="1" applyFont="1" applyFill="1" applyBorder="1" applyAlignment="1">
      <alignment horizontal="left" indent="1"/>
    </xf>
    <xf numFmtId="0" fontId="55" fillId="11" borderId="7" xfId="5" applyNumberFormat="1" applyFont="1" applyFill="1" applyBorder="1"/>
    <xf numFmtId="0" fontId="55" fillId="11" borderId="8" xfId="5" applyNumberFormat="1" applyFont="1" applyFill="1" applyBorder="1"/>
    <xf numFmtId="3" fontId="58" fillId="11" borderId="83" xfId="2" applyNumberFormat="1" applyFont="1" applyFill="1" applyBorder="1"/>
    <xf numFmtId="0" fontId="59" fillId="2" borderId="10" xfId="5" applyNumberFormat="1" applyFont="1" applyBorder="1" applyAlignment="1">
      <alignment horizontal="left" indent="1"/>
    </xf>
    <xf numFmtId="0" fontId="55" fillId="2" borderId="3" xfId="5" applyNumberFormat="1" applyFont="1" applyBorder="1"/>
    <xf numFmtId="0" fontId="55" fillId="2" borderId="22" xfId="5" applyNumberFormat="1" applyFont="1" applyBorder="1"/>
    <xf numFmtId="3" fontId="58" fillId="2" borderId="84" xfId="2" applyNumberFormat="1" applyFont="1" applyFill="1" applyBorder="1"/>
    <xf numFmtId="38" fontId="58" fillId="2" borderId="84" xfId="2" applyNumberFormat="1" applyFont="1" applyFill="1" applyBorder="1"/>
    <xf numFmtId="38" fontId="51" fillId="11" borderId="85" xfId="2" applyNumberFormat="1" applyFont="1" applyFill="1" applyBorder="1"/>
    <xf numFmtId="0" fontId="51" fillId="11" borderId="116" xfId="5" applyNumberFormat="1" applyFont="1" applyFill="1" applyBorder="1" applyAlignment="1">
      <alignment horizontal="left" indent="1"/>
    </xf>
    <xf numFmtId="0" fontId="53" fillId="2" borderId="0" xfId="5" applyNumberFormat="1" applyFont="1"/>
    <xf numFmtId="43" fontId="53" fillId="2" borderId="0" xfId="2" applyFont="1" applyFill="1"/>
    <xf numFmtId="37" fontId="53" fillId="2" borderId="0" xfId="2" applyNumberFormat="1" applyFont="1" applyFill="1"/>
    <xf numFmtId="0" fontId="59" fillId="2" borderId="0" xfId="5" applyNumberFormat="1" applyFont="1"/>
    <xf numFmtId="173" fontId="60" fillId="2" borderId="0" xfId="2" applyNumberFormat="1" applyFont="1" applyFill="1" applyBorder="1" applyAlignment="1">
      <alignment horizontal="center"/>
    </xf>
    <xf numFmtId="37" fontId="52" fillId="2" borderId="0" xfId="2" applyNumberFormat="1" applyFont="1" applyFill="1" applyAlignment="1">
      <alignment horizontal="right"/>
    </xf>
    <xf numFmtId="0" fontId="51" fillId="2" borderId="0" xfId="5" applyNumberFormat="1" applyFont="1" applyAlignment="1">
      <alignment horizontal="right" indent="2"/>
    </xf>
    <xf numFmtId="0" fontId="69" fillId="2" borderId="0" xfId="0" applyNumberFormat="1" applyFont="1" applyAlignment="1">
      <alignment horizontal="centerContinuous"/>
    </xf>
    <xf numFmtId="0" fontId="53" fillId="2" borderId="0" xfId="0" applyNumberFormat="1" applyFont="1" applyAlignment="1">
      <alignment horizontal="centerContinuous"/>
    </xf>
    <xf numFmtId="0" fontId="59" fillId="2" borderId="0" xfId="0" applyNumberFormat="1" applyFont="1" applyAlignment="1">
      <alignment horizontal="centerContinuous"/>
    </xf>
    <xf numFmtId="0" fontId="53" fillId="3" borderId="0" xfId="0" applyNumberFormat="1" applyFont="1" applyFill="1" applyAlignment="1">
      <alignment horizontal="centerContinuous"/>
    </xf>
    <xf numFmtId="0" fontId="53" fillId="3" borderId="0" xfId="0" applyNumberFormat="1" applyFont="1" applyFill="1" applyBorder="1" applyAlignment="1">
      <alignment horizontal="centerContinuous"/>
    </xf>
    <xf numFmtId="0" fontId="51" fillId="2" borderId="0" xfId="0" applyNumberFormat="1" applyFont="1" applyAlignment="1">
      <alignment horizontal="centerContinuous"/>
    </xf>
    <xf numFmtId="0" fontId="53" fillId="2" borderId="49" xfId="0" applyNumberFormat="1" applyFont="1" applyBorder="1" applyAlignment="1">
      <alignment horizontal="centerContinuous"/>
    </xf>
    <xf numFmtId="0" fontId="59" fillId="3" borderId="0" xfId="0" applyNumberFormat="1" applyFont="1" applyFill="1" applyBorder="1" applyAlignment="1">
      <alignment horizontal="right"/>
    </xf>
    <xf numFmtId="0" fontId="50" fillId="2" borderId="49" xfId="0" applyNumberFormat="1" applyFont="1" applyBorder="1" applyAlignment="1"/>
    <xf numFmtId="0" fontId="52" fillId="3" borderId="49" xfId="0" applyNumberFormat="1" applyFont="1" applyFill="1" applyBorder="1" applyAlignment="1">
      <alignment horizontal="right"/>
    </xf>
    <xf numFmtId="0" fontId="53" fillId="7" borderId="137" xfId="0" applyNumberFormat="1" applyFont="1" applyFill="1" applyBorder="1"/>
    <xf numFmtId="0" fontId="59" fillId="7" borderId="138" xfId="0" applyNumberFormat="1" applyFont="1" applyFill="1" applyBorder="1"/>
    <xf numFmtId="0" fontId="53" fillId="7" borderId="138" xfId="0" applyNumberFormat="1" applyFont="1" applyFill="1" applyBorder="1"/>
    <xf numFmtId="0" fontId="53" fillId="7" borderId="139" xfId="0" applyNumberFormat="1" applyFont="1" applyFill="1" applyBorder="1"/>
    <xf numFmtId="0" fontId="53" fillId="2" borderId="135" xfId="0" applyNumberFormat="1" applyFont="1" applyBorder="1"/>
    <xf numFmtId="3" fontId="66" fillId="2" borderId="6" xfId="0" applyNumberFormat="1" applyFont="1" applyBorder="1" applyAlignment="1">
      <alignment horizontal="center"/>
    </xf>
    <xf numFmtId="0" fontId="66" fillId="2" borderId="136" xfId="0" applyNumberFormat="1" applyFont="1" applyBorder="1" applyAlignment="1">
      <alignment horizontal="center"/>
    </xf>
    <xf numFmtId="0" fontId="53" fillId="2" borderId="136" xfId="0" applyNumberFormat="1" applyFont="1" applyBorder="1"/>
    <xf numFmtId="0" fontId="54" fillId="2" borderId="81" xfId="0" applyNumberFormat="1" applyFont="1" applyBorder="1"/>
    <xf numFmtId="0" fontId="53" fillId="2" borderId="42" xfId="0" applyNumberFormat="1" applyFont="1" applyBorder="1"/>
    <xf numFmtId="0" fontId="53" fillId="2" borderId="43" xfId="0" applyNumberFormat="1" applyFont="1" applyBorder="1"/>
    <xf numFmtId="0" fontId="59" fillId="2" borderId="64" xfId="0" applyNumberFormat="1" applyFont="1" applyBorder="1" applyAlignment="1">
      <alignment horizontal="left"/>
    </xf>
    <xf numFmtId="0" fontId="51" fillId="2" borderId="0" xfId="5" applyNumberFormat="1" applyFont="1" applyBorder="1"/>
    <xf numFmtId="0" fontId="55" fillId="2" borderId="16" xfId="5" applyNumberFormat="1" applyFont="1" applyBorder="1"/>
    <xf numFmtId="3" fontId="51" fillId="2" borderId="16" xfId="2" applyNumberFormat="1" applyFont="1" applyFill="1" applyBorder="1"/>
    <xf numFmtId="3" fontId="51" fillId="2" borderId="0" xfId="2" applyNumberFormat="1" applyFont="1" applyFill="1" applyBorder="1"/>
    <xf numFmtId="3" fontId="51" fillId="11" borderId="92" xfId="2" applyNumberFormat="1" applyFont="1" applyFill="1" applyBorder="1"/>
    <xf numFmtId="0" fontId="60" fillId="2" borderId="167" xfId="5" applyNumberFormat="1" applyFont="1" applyBorder="1" applyAlignment="1">
      <alignment horizontal="left" indent="1"/>
    </xf>
    <xf numFmtId="41" fontId="55" fillId="2" borderId="3" xfId="0" applyNumberFormat="1" applyFont="1" applyBorder="1" applyAlignment="1">
      <alignment horizontal="center"/>
    </xf>
    <xf numFmtId="178" fontId="55" fillId="2" borderId="3" xfId="0" applyNumberFormat="1" applyFont="1" applyBorder="1" applyAlignment="1">
      <alignment horizontal="center"/>
    </xf>
    <xf numFmtId="174" fontId="81" fillId="3" borderId="49" xfId="0" applyNumberFormat="1" applyFont="1" applyFill="1" applyBorder="1" applyAlignment="1">
      <alignment horizontal="center"/>
    </xf>
    <xf numFmtId="174" fontId="81" fillId="3" borderId="49" xfId="0" quotePrefix="1" applyNumberFormat="1" applyFont="1" applyFill="1" applyBorder="1" applyAlignment="1">
      <alignment horizontal="center"/>
    </xf>
    <xf numFmtId="0" fontId="59" fillId="4" borderId="60" xfId="0" applyNumberFormat="1" applyFont="1" applyFill="1" applyBorder="1" applyAlignment="1">
      <alignment horizontal="center"/>
    </xf>
    <xf numFmtId="0" fontId="60" fillId="4" borderId="168" xfId="0" applyNumberFormat="1" applyFont="1" applyFill="1" applyBorder="1" applyAlignment="1">
      <alignment horizontal="center"/>
    </xf>
    <xf numFmtId="0" fontId="60" fillId="4" borderId="47" xfId="0" applyNumberFormat="1" applyFont="1" applyFill="1" applyBorder="1" applyAlignment="1">
      <alignment horizontal="center"/>
    </xf>
    <xf numFmtId="0" fontId="60" fillId="4" borderId="170" xfId="0" applyNumberFormat="1" applyFont="1" applyFill="1" applyBorder="1" applyAlignment="1">
      <alignment horizontal="center"/>
    </xf>
    <xf numFmtId="0" fontId="60" fillId="4" borderId="171" xfId="0" applyNumberFormat="1" applyFont="1" applyFill="1" applyBorder="1" applyAlignment="1">
      <alignment horizontal="center"/>
    </xf>
    <xf numFmtId="0" fontId="60" fillId="4" borderId="147" xfId="0" applyNumberFormat="1" applyFont="1" applyFill="1" applyBorder="1" applyAlignment="1">
      <alignment horizontal="center"/>
    </xf>
    <xf numFmtId="0" fontId="60" fillId="4" borderId="172" xfId="0" applyNumberFormat="1" applyFont="1" applyFill="1" applyBorder="1" applyAlignment="1">
      <alignment horizontal="center"/>
    </xf>
    <xf numFmtId="0" fontId="60" fillId="4" borderId="173" xfId="0" applyNumberFormat="1" applyFont="1" applyFill="1" applyBorder="1" applyAlignment="1">
      <alignment horizontal="center"/>
    </xf>
    <xf numFmtId="0" fontId="61" fillId="2" borderId="61" xfId="0" applyNumberFormat="1" applyFont="1" applyBorder="1"/>
    <xf numFmtId="0" fontId="60" fillId="2" borderId="56" xfId="0" applyNumberFormat="1" applyFont="1" applyBorder="1"/>
    <xf numFmtId="0" fontId="60" fillId="2" borderId="69" xfId="0" applyNumberFormat="1" applyFont="1" applyBorder="1"/>
    <xf numFmtId="0" fontId="71" fillId="2" borderId="7" xfId="0" applyNumberFormat="1" applyFont="1" applyBorder="1"/>
    <xf numFmtId="14" fontId="57" fillId="2" borderId="49" xfId="0" applyNumberFormat="1" applyFont="1" applyBorder="1" applyAlignment="1">
      <alignment horizontal="left"/>
    </xf>
    <xf numFmtId="173" fontId="59" fillId="2" borderId="0" xfId="0" applyNumberFormat="1" applyFont="1" applyBorder="1" applyAlignment="1">
      <alignment horizontal="center"/>
    </xf>
    <xf numFmtId="0" fontId="52" fillId="3" borderId="46" xfId="0" applyNumberFormat="1" applyFont="1" applyFill="1" applyBorder="1"/>
    <xf numFmtId="0" fontId="51" fillId="2" borderId="42" xfId="0" quotePrefix="1" applyNumberFormat="1" applyFont="1" applyBorder="1" applyAlignment="1">
      <alignment horizontal="center"/>
    </xf>
    <xf numFmtId="0" fontId="0" fillId="2" borderId="42" xfId="0" applyNumberFormat="1" applyBorder="1"/>
    <xf numFmtId="0" fontId="0" fillId="2" borderId="47" xfId="0" applyNumberFormat="1" applyBorder="1"/>
    <xf numFmtId="167" fontId="59" fillId="3" borderId="92" xfId="0" applyNumberFormat="1" applyFont="1" applyFill="1" applyBorder="1" applyAlignment="1">
      <alignment horizontal="center"/>
    </xf>
    <xf numFmtId="0" fontId="4" fillId="10" borderId="0" xfId="9" applyFill="1"/>
    <xf numFmtId="0" fontId="4" fillId="0" borderId="0" xfId="9"/>
    <xf numFmtId="0" fontId="35" fillId="10" borderId="0" xfId="9" applyFont="1" applyFill="1"/>
    <xf numFmtId="0" fontId="15" fillId="10" borderId="0" xfId="9" applyFont="1" applyFill="1"/>
    <xf numFmtId="0" fontId="4" fillId="10" borderId="49" xfId="9" applyFill="1" applyBorder="1"/>
    <xf numFmtId="0" fontId="4" fillId="12" borderId="104" xfId="9" applyFill="1" applyBorder="1"/>
    <xf numFmtId="0" fontId="15" fillId="12" borderId="104" xfId="9" applyFont="1" applyFill="1" applyBorder="1" applyAlignment="1">
      <alignment horizontal="center"/>
    </xf>
    <xf numFmtId="0" fontId="15" fillId="12" borderId="128" xfId="9" applyFont="1" applyFill="1" applyBorder="1" applyAlignment="1">
      <alignment horizontal="center"/>
    </xf>
    <xf numFmtId="0" fontId="15" fillId="12" borderId="46" xfId="9" applyFont="1" applyFill="1" applyBorder="1" applyAlignment="1"/>
    <xf numFmtId="0" fontId="15" fillId="12" borderId="46" xfId="9" applyFont="1" applyFill="1" applyBorder="1" applyAlignment="1">
      <alignment horizontal="center"/>
    </xf>
    <xf numFmtId="0" fontId="4" fillId="12" borderId="80" xfId="9" applyFill="1" applyBorder="1"/>
    <xf numFmtId="0" fontId="4" fillId="12" borderId="49" xfId="9" applyFill="1" applyBorder="1"/>
    <xf numFmtId="0" fontId="15" fillId="12" borderId="49" xfId="9" applyFont="1" applyFill="1" applyBorder="1" applyAlignment="1">
      <alignment horizontal="center"/>
    </xf>
    <xf numFmtId="0" fontId="15" fillId="12" borderId="83" xfId="9" applyFont="1" applyFill="1" applyBorder="1" applyAlignment="1">
      <alignment horizontal="center"/>
    </xf>
    <xf numFmtId="0" fontId="39" fillId="12" borderId="50" xfId="9" applyFont="1" applyFill="1" applyBorder="1" applyAlignment="1">
      <alignment horizontal="center"/>
    </xf>
    <xf numFmtId="0" fontId="39" fillId="12" borderId="49" xfId="9" applyFont="1" applyFill="1" applyBorder="1" applyAlignment="1">
      <alignment horizontal="center"/>
    </xf>
    <xf numFmtId="0" fontId="39" fillId="12" borderId="83" xfId="9" applyFont="1" applyFill="1" applyBorder="1" applyAlignment="1">
      <alignment horizontal="center"/>
    </xf>
    <xf numFmtId="0" fontId="39" fillId="4" borderId="52" xfId="9" applyFont="1" applyFill="1" applyBorder="1"/>
    <xf numFmtId="0" fontId="4" fillId="13" borderId="52" xfId="9" applyFill="1" applyBorder="1"/>
    <xf numFmtId="3" fontId="4" fillId="4" borderId="52" xfId="9" applyNumberFormat="1" applyFill="1" applyBorder="1"/>
    <xf numFmtId="177" fontId="4" fillId="4" borderId="52" xfId="9" applyNumberFormat="1" applyFill="1" applyBorder="1"/>
    <xf numFmtId="177" fontId="4" fillId="9" borderId="52" xfId="9" applyNumberFormat="1" applyFill="1" applyBorder="1"/>
    <xf numFmtId="0" fontId="4" fillId="0" borderId="50" xfId="9" applyBorder="1"/>
    <xf numFmtId="0" fontId="4" fillId="13" borderId="50" xfId="9" applyFill="1" applyBorder="1"/>
    <xf numFmtId="3" fontId="4" fillId="0" borderId="50" xfId="9" applyNumberFormat="1" applyBorder="1"/>
    <xf numFmtId="177" fontId="4" fillId="0" borderId="50" xfId="9" applyNumberFormat="1" applyBorder="1"/>
    <xf numFmtId="3" fontId="4" fillId="4" borderId="50" xfId="9" applyNumberFormat="1" applyFill="1" applyBorder="1"/>
    <xf numFmtId="177" fontId="4" fillId="4" borderId="50" xfId="9" applyNumberFormat="1" applyFill="1" applyBorder="1"/>
    <xf numFmtId="0" fontId="4" fillId="14" borderId="50" xfId="9" applyFill="1" applyBorder="1"/>
    <xf numFmtId="0" fontId="4" fillId="0" borderId="50" xfId="9" applyFont="1" applyBorder="1"/>
    <xf numFmtId="0" fontId="39" fillId="9" borderId="50" xfId="9" applyFont="1" applyFill="1" applyBorder="1"/>
    <xf numFmtId="0" fontId="39" fillId="0" borderId="50" xfId="9" applyFont="1" applyFill="1" applyBorder="1"/>
    <xf numFmtId="0" fontId="39" fillId="13" borderId="50" xfId="9" applyFont="1" applyFill="1" applyBorder="1"/>
    <xf numFmtId="3" fontId="4" fillId="13" borderId="50" xfId="9" applyNumberFormat="1" applyFill="1" applyBorder="1"/>
    <xf numFmtId="177" fontId="4" fillId="13" borderId="50" xfId="9" applyNumberFormat="1" applyFill="1" applyBorder="1"/>
    <xf numFmtId="177" fontId="4" fillId="13" borderId="52" xfId="9" applyNumberFormat="1" applyFill="1" applyBorder="1"/>
    <xf numFmtId="0" fontId="39" fillId="4" borderId="50" xfId="9" applyFont="1" applyFill="1" applyBorder="1"/>
    <xf numFmtId="44" fontId="4" fillId="9" borderId="52" xfId="9" applyNumberFormat="1" applyFill="1" applyBorder="1"/>
    <xf numFmtId="0" fontId="4" fillId="4" borderId="50" xfId="9" applyFill="1" applyBorder="1"/>
    <xf numFmtId="0" fontId="39" fillId="4" borderId="50" xfId="9" applyFont="1" applyFill="1" applyBorder="1" applyAlignment="1">
      <alignment horizontal="center"/>
    </xf>
    <xf numFmtId="3" fontId="39" fillId="4" borderId="50" xfId="9" applyNumberFormat="1" applyFont="1" applyFill="1" applyBorder="1" applyAlignment="1">
      <alignment horizontal="center"/>
    </xf>
    <xf numFmtId="177" fontId="15" fillId="4" borderId="50" xfId="9" applyNumberFormat="1" applyFont="1" applyFill="1" applyBorder="1" applyAlignment="1">
      <alignment horizontal="center"/>
    </xf>
    <xf numFmtId="1" fontId="39" fillId="4" borderId="50" xfId="9" applyNumberFormat="1" applyFont="1" applyFill="1" applyBorder="1" applyAlignment="1">
      <alignment horizontal="center"/>
    </xf>
    <xf numFmtId="177" fontId="39" fillId="4" borderId="50" xfId="9" applyNumberFormat="1" applyFont="1" applyFill="1" applyBorder="1" applyAlignment="1">
      <alignment horizontal="center"/>
    </xf>
    <xf numFmtId="0" fontId="39" fillId="0" borderId="50" xfId="9" applyFont="1" applyBorder="1"/>
    <xf numFmtId="0" fontId="15" fillId="0" borderId="50" xfId="9" applyFont="1" applyBorder="1" applyAlignment="1">
      <alignment horizontal="right"/>
    </xf>
    <xf numFmtId="177" fontId="4" fillId="10" borderId="0" xfId="9" applyNumberFormat="1" applyFill="1"/>
    <xf numFmtId="0" fontId="4" fillId="0" borderId="0" xfId="9" applyFill="1"/>
    <xf numFmtId="0" fontId="40" fillId="0" borderId="0" xfId="9" applyFont="1" applyFill="1"/>
    <xf numFmtId="0" fontId="39" fillId="0" borderId="0" xfId="9" applyFont="1" applyFill="1"/>
    <xf numFmtId="0" fontId="4" fillId="0" borderId="0" xfId="9" applyFont="1" applyFill="1"/>
    <xf numFmtId="0" fontId="39" fillId="10" borderId="0" xfId="9" applyFont="1" applyFill="1"/>
    <xf numFmtId="0" fontId="4" fillId="10" borderId="0" xfId="9" applyFont="1" applyFill="1"/>
    <xf numFmtId="0" fontId="60" fillId="2" borderId="179" xfId="0" applyNumberFormat="1" applyFont="1" applyBorder="1"/>
    <xf numFmtId="0" fontId="52" fillId="2" borderId="118" xfId="0" applyNumberFormat="1" applyFont="1" applyBorder="1"/>
    <xf numFmtId="0" fontId="53" fillId="2" borderId="180" xfId="0" applyNumberFormat="1" applyFont="1" applyBorder="1"/>
    <xf numFmtId="0" fontId="53" fillId="2" borderId="23" xfId="0" applyNumberFormat="1" applyFont="1" applyBorder="1"/>
    <xf numFmtId="0" fontId="53" fillId="2" borderId="22" xfId="0" applyNumberFormat="1" applyFont="1" applyBorder="1"/>
    <xf numFmtId="0" fontId="60" fillId="2" borderId="167" xfId="0" applyNumberFormat="1" applyFont="1" applyBorder="1"/>
    <xf numFmtId="0" fontId="53" fillId="2" borderId="157" xfId="0" applyNumberFormat="1" applyFont="1" applyBorder="1"/>
    <xf numFmtId="0" fontId="52" fillId="3" borderId="0" xfId="0" applyNumberFormat="1" applyFont="1" applyFill="1" applyBorder="1"/>
    <xf numFmtId="0" fontId="53" fillId="2" borderId="0" xfId="0" applyNumberFormat="1" applyFont="1" applyAlignment="1">
      <alignment horizontal="left"/>
    </xf>
    <xf numFmtId="0" fontId="104" fillId="2" borderId="0" xfId="0" applyNumberFormat="1" applyFont="1" applyBorder="1" applyAlignment="1">
      <alignment horizontal="centerContinuous"/>
    </xf>
    <xf numFmtId="0" fontId="105" fillId="2" borderId="0" xfId="0" applyNumberFormat="1" applyFont="1" applyAlignment="1">
      <alignment horizontal="centerContinuous"/>
    </xf>
    <xf numFmtId="0" fontId="106" fillId="2" borderId="0" xfId="0" applyNumberFormat="1" applyFont="1" applyAlignment="1">
      <alignment horizontal="centerContinuous"/>
    </xf>
    <xf numFmtId="0" fontId="106" fillId="2" borderId="0" xfId="0" applyNumberFormat="1" applyFont="1" applyBorder="1" applyAlignment="1">
      <alignment horizontal="centerContinuous"/>
    </xf>
    <xf numFmtId="0" fontId="107" fillId="2" borderId="0" xfId="0" applyNumberFormat="1" applyFont="1" applyBorder="1" applyAlignment="1">
      <alignment horizontal="centerContinuous"/>
    </xf>
    <xf numFmtId="0" fontId="107" fillId="2" borderId="0" xfId="0" applyNumberFormat="1" applyFont="1" applyAlignment="1">
      <alignment horizontal="centerContinuous"/>
    </xf>
    <xf numFmtId="0" fontId="59" fillId="3" borderId="0" xfId="0" applyNumberFormat="1" applyFont="1" applyFill="1" applyBorder="1"/>
    <xf numFmtId="0" fontId="64" fillId="3" borderId="0" xfId="0" applyNumberFormat="1" applyFont="1" applyFill="1" applyBorder="1" applyAlignment="1">
      <alignment horizontal="left"/>
    </xf>
    <xf numFmtId="0" fontId="64" fillId="3" borderId="0" xfId="0" applyNumberFormat="1" applyFont="1" applyFill="1" applyBorder="1"/>
    <xf numFmtId="0" fontId="70" fillId="2" borderId="0" xfId="0" applyNumberFormat="1" applyFont="1" applyAlignment="1">
      <alignment horizontal="center"/>
    </xf>
    <xf numFmtId="0" fontId="108" fillId="3" borderId="0" xfId="0" applyNumberFormat="1" applyFont="1" applyFill="1"/>
    <xf numFmtId="0" fontId="55" fillId="2" borderId="4" xfId="0" applyNumberFormat="1" applyFont="1" applyBorder="1"/>
    <xf numFmtId="0" fontId="109" fillId="2" borderId="0" xfId="0" applyNumberFormat="1" applyFont="1"/>
    <xf numFmtId="0" fontId="74" fillId="2" borderId="0" xfId="0" applyNumberFormat="1" applyFont="1"/>
    <xf numFmtId="0" fontId="51" fillId="2" borderId="5" xfId="0" applyNumberFormat="1" applyFont="1" applyBorder="1"/>
    <xf numFmtId="0" fontId="51" fillId="2" borderId="49" xfId="0" applyNumberFormat="1" applyFont="1" applyBorder="1" applyAlignment="1">
      <alignment horizontal="center"/>
    </xf>
    <xf numFmtId="10" fontId="54" fillId="3" borderId="85" xfId="0" applyNumberFormat="1" applyFont="1" applyFill="1" applyBorder="1" applyAlignment="1">
      <alignment horizontal="center"/>
    </xf>
    <xf numFmtId="171" fontId="71" fillId="3" borderId="109" xfId="0" applyNumberFormat="1" applyFont="1" applyFill="1" applyBorder="1"/>
    <xf numFmtId="10" fontId="54" fillId="3" borderId="49" xfId="0" applyNumberFormat="1" applyFont="1" applyFill="1" applyBorder="1"/>
    <xf numFmtId="10" fontId="54" fillId="3" borderId="42" xfId="0" applyNumberFormat="1" applyFont="1" applyFill="1" applyBorder="1"/>
    <xf numFmtId="10" fontId="54" fillId="3" borderId="104" xfId="0" applyNumberFormat="1" applyFont="1" applyFill="1" applyBorder="1"/>
    <xf numFmtId="10" fontId="54" fillId="3" borderId="84" xfId="0" applyNumberFormat="1" applyFont="1" applyFill="1" applyBorder="1"/>
    <xf numFmtId="10" fontId="54" fillId="3" borderId="3" xfId="0" applyNumberFormat="1" applyFont="1" applyFill="1" applyBorder="1"/>
    <xf numFmtId="171" fontId="54" fillId="3" borderId="86" xfId="0" applyNumberFormat="1" applyFont="1" applyFill="1" applyBorder="1"/>
    <xf numFmtId="10" fontId="53" fillId="2" borderId="20" xfId="0" applyNumberFormat="1" applyFont="1" applyBorder="1"/>
    <xf numFmtId="10" fontId="55" fillId="2" borderId="3" xfId="0" applyNumberFormat="1" applyFont="1" applyBorder="1" applyAlignment="1">
      <alignment horizontal="center"/>
    </xf>
    <xf numFmtId="3" fontId="55" fillId="2" borderId="182" xfId="0" applyNumberFormat="1" applyFont="1" applyBorder="1"/>
    <xf numFmtId="49" fontId="52" fillId="2" borderId="183" xfId="0" applyNumberFormat="1" applyFont="1" applyBorder="1" applyAlignment="1">
      <alignment horizontal="center"/>
    </xf>
    <xf numFmtId="44" fontId="53" fillId="0" borderId="10" xfId="3" applyFont="1" applyBorder="1"/>
    <xf numFmtId="0" fontId="52" fillId="2" borderId="11" xfId="0" applyNumberFormat="1" applyFont="1" applyBorder="1"/>
    <xf numFmtId="0" fontId="52" fillId="2" borderId="130" xfId="0" applyNumberFormat="1" applyFont="1" applyBorder="1"/>
    <xf numFmtId="49" fontId="53" fillId="2" borderId="12" xfId="0" applyNumberFormat="1" applyFont="1" applyBorder="1" applyAlignment="1">
      <alignment horizontal="center"/>
    </xf>
    <xf numFmtId="169" fontId="53" fillId="2" borderId="11" xfId="0" applyNumberFormat="1" applyFont="1" applyBorder="1" applyAlignment="1">
      <alignment horizontal="center"/>
    </xf>
    <xf numFmtId="3" fontId="53" fillId="2" borderId="85" xfId="0" applyNumberFormat="1" applyFont="1" applyBorder="1"/>
    <xf numFmtId="10" fontId="53" fillId="2" borderId="12" xfId="0" applyNumberFormat="1" applyFont="1" applyBorder="1"/>
    <xf numFmtId="3" fontId="53" fillId="2" borderId="181" xfId="0" applyNumberFormat="1" applyFont="1" applyBorder="1"/>
    <xf numFmtId="3" fontId="53" fillId="2" borderId="184" xfId="0" applyNumberFormat="1" applyFont="1" applyBorder="1"/>
    <xf numFmtId="41" fontId="51" fillId="2" borderId="8" xfId="1" applyNumberFormat="1" applyFont="1" applyFill="1" applyBorder="1"/>
    <xf numFmtId="41" fontId="51" fillId="2" borderId="180" xfId="1" applyNumberFormat="1" applyFont="1" applyFill="1" applyBorder="1"/>
    <xf numFmtId="41" fontId="51" fillId="2" borderId="157" xfId="1" applyNumberFormat="1" applyFont="1" applyFill="1" applyBorder="1"/>
    <xf numFmtId="41" fontId="51" fillId="2" borderId="181" xfId="1" applyNumberFormat="1" applyFont="1" applyFill="1" applyBorder="1"/>
    <xf numFmtId="41" fontId="58" fillId="2" borderId="141" xfId="1" applyNumberFormat="1" applyFont="1" applyFill="1" applyBorder="1"/>
    <xf numFmtId="41" fontId="58" fillId="2" borderId="84" xfId="1" applyNumberFormat="1" applyFont="1" applyFill="1" applyBorder="1"/>
    <xf numFmtId="41" fontId="51" fillId="2" borderId="7" xfId="1" applyNumberFormat="1" applyFont="1" applyFill="1" applyBorder="1"/>
    <xf numFmtId="41" fontId="58" fillId="2" borderId="83" xfId="1" applyNumberFormat="1" applyFont="1" applyFill="1" applyBorder="1"/>
    <xf numFmtId="41" fontId="51" fillId="2" borderId="176" xfId="1" applyNumberFormat="1" applyFont="1" applyFill="1" applyBorder="1"/>
    <xf numFmtId="41" fontId="51" fillId="2" borderId="177" xfId="1" applyNumberFormat="1" applyFont="1" applyFill="1" applyBorder="1"/>
    <xf numFmtId="41" fontId="51" fillId="2" borderId="63" xfId="1" applyNumberFormat="1" applyFont="1" applyFill="1" applyBorder="1"/>
    <xf numFmtId="41" fontId="51" fillId="2" borderId="174" xfId="1" applyNumberFormat="1" applyFont="1" applyFill="1" applyBorder="1"/>
    <xf numFmtId="41" fontId="51" fillId="2" borderId="135" xfId="1" applyNumberFormat="1" applyFont="1" applyFill="1" applyBorder="1"/>
    <xf numFmtId="41" fontId="58" fillId="2" borderId="133" xfId="1" applyNumberFormat="1" applyFont="1" applyFill="1" applyBorder="1"/>
    <xf numFmtId="41" fontId="58" fillId="2" borderId="77" xfId="1" applyNumberFormat="1" applyFont="1" applyFill="1" applyBorder="1"/>
    <xf numFmtId="41" fontId="51" fillId="2" borderId="169" xfId="1" applyNumberFormat="1" applyFont="1" applyFill="1" applyBorder="1"/>
    <xf numFmtId="41" fontId="51" fillId="2" borderId="3" xfId="1" applyNumberFormat="1" applyFont="1" applyFill="1" applyBorder="1"/>
    <xf numFmtId="41" fontId="51" fillId="2" borderId="141" xfId="1" applyNumberFormat="1" applyFont="1" applyFill="1" applyBorder="1"/>
    <xf numFmtId="41" fontId="51" fillId="2" borderId="175" xfId="1" applyNumberFormat="1" applyFont="1" applyFill="1" applyBorder="1"/>
    <xf numFmtId="41" fontId="58" fillId="2" borderId="178" xfId="1" applyNumberFormat="1" applyFont="1" applyFill="1" applyBorder="1"/>
    <xf numFmtId="41" fontId="58" fillId="2" borderId="65" xfId="1" applyNumberFormat="1" applyFont="1" applyFill="1" applyBorder="1"/>
    <xf numFmtId="41" fontId="51" fillId="2" borderId="12" xfId="1" applyNumberFormat="1" applyFont="1" applyFill="1" applyBorder="1"/>
    <xf numFmtId="0" fontId="83" fillId="5" borderId="3" xfId="0" applyNumberFormat="1" applyFont="1" applyFill="1" applyBorder="1"/>
    <xf numFmtId="3" fontId="4" fillId="0" borderId="50" xfId="9" applyNumberFormat="1" applyBorder="1" applyAlignment="1">
      <alignment horizontal="center"/>
    </xf>
    <xf numFmtId="3" fontId="4" fillId="4" borderId="50" xfId="9" applyNumberFormat="1" applyFill="1" applyBorder="1" applyAlignment="1">
      <alignment horizontal="center"/>
    </xf>
    <xf numFmtId="177" fontId="4" fillId="0" borderId="50" xfId="9" applyNumberFormat="1" applyBorder="1" applyAlignment="1">
      <alignment horizontal="center"/>
    </xf>
    <xf numFmtId="44" fontId="4" fillId="4" borderId="50" xfId="9" applyNumberFormat="1" applyFill="1" applyBorder="1" applyAlignment="1">
      <alignment horizontal="center"/>
    </xf>
    <xf numFmtId="174" fontId="51" fillId="2" borderId="49" xfId="0" quotePrefix="1" applyNumberFormat="1" applyFont="1" applyBorder="1" applyAlignment="1">
      <alignment horizontal="center"/>
    </xf>
    <xf numFmtId="0" fontId="51" fillId="2" borderId="0" xfId="0" applyNumberFormat="1" applyFont="1" applyBorder="1" applyAlignment="1">
      <alignment wrapText="1"/>
    </xf>
    <xf numFmtId="0" fontId="68" fillId="2" borderId="0" xfId="0" applyNumberFormat="1" applyFont="1" applyBorder="1" applyAlignment="1"/>
    <xf numFmtId="0" fontId="51" fillId="2" borderId="46" xfId="0" applyNumberFormat="1" applyFont="1" applyBorder="1" applyAlignment="1">
      <alignment horizontal="center"/>
    </xf>
    <xf numFmtId="0" fontId="51" fillId="2" borderId="42" xfId="0" applyNumberFormat="1" applyFont="1" applyBorder="1" applyAlignment="1">
      <alignment horizontal="center"/>
    </xf>
    <xf numFmtId="0" fontId="51" fillId="2" borderId="47" xfId="0" applyNumberFormat="1" applyFont="1" applyBorder="1" applyAlignment="1">
      <alignment horizontal="center"/>
    </xf>
    <xf numFmtId="174" fontId="51" fillId="2" borderId="49" xfId="0" applyNumberFormat="1" applyFont="1" applyBorder="1" applyAlignment="1">
      <alignment horizontal="center"/>
    </xf>
    <xf numFmtId="0" fontId="51" fillId="2" borderId="49" xfId="0" applyNumberFormat="1" applyFont="1" applyBorder="1" applyAlignment="1">
      <alignment horizontal="center"/>
    </xf>
    <xf numFmtId="49" fontId="51" fillId="2" borderId="49" xfId="0" applyNumberFormat="1" applyFont="1" applyBorder="1" applyAlignment="1">
      <alignment horizontal="center"/>
    </xf>
    <xf numFmtId="49" fontId="78" fillId="2" borderId="49" xfId="4" applyNumberFormat="1" applyFont="1" applyFill="1" applyBorder="1" applyAlignment="1" applyProtection="1">
      <alignment horizontal="center"/>
    </xf>
    <xf numFmtId="0" fontId="77" fillId="2" borderId="49" xfId="0" applyNumberFormat="1" applyFont="1" applyBorder="1" applyAlignment="1">
      <alignment horizontal="center"/>
    </xf>
    <xf numFmtId="0" fontId="57" fillId="2" borderId="49" xfId="0" applyNumberFormat="1" applyFont="1" applyBorder="1" applyAlignment="1">
      <alignment horizontal="center"/>
    </xf>
    <xf numFmtId="168" fontId="57" fillId="2" borderId="49" xfId="0" applyNumberFormat="1" applyFont="1" applyBorder="1" applyAlignment="1">
      <alignment horizontal="center"/>
    </xf>
    <xf numFmtId="0" fontId="50" fillId="2" borderId="146" xfId="0" applyNumberFormat="1" applyFont="1" applyBorder="1" applyAlignment="1"/>
    <xf numFmtId="0" fontId="78" fillId="2" borderId="49" xfId="4" applyNumberFormat="1" applyFont="1" applyFill="1" applyBorder="1" applyAlignment="1" applyProtection="1">
      <alignment horizontal="center"/>
    </xf>
    <xf numFmtId="0" fontId="77" fillId="2" borderId="49" xfId="0" applyNumberFormat="1" applyFont="1" applyBorder="1" applyAlignment="1"/>
    <xf numFmtId="0" fontId="80" fillId="2" borderId="49" xfId="0" applyNumberFormat="1" applyFont="1" applyBorder="1" applyAlignment="1">
      <alignment horizontal="center"/>
    </xf>
    <xf numFmtId="170" fontId="57" fillId="2" borderId="49" xfId="0" applyNumberFormat="1" applyFont="1" applyBorder="1" applyAlignment="1">
      <alignment horizontal="center"/>
    </xf>
    <xf numFmtId="0" fontId="50" fillId="2" borderId="0" xfId="0" applyNumberFormat="1" applyFont="1" applyBorder="1" applyAlignment="1"/>
    <xf numFmtId="176" fontId="8" fillId="2" borderId="49" xfId="0" applyNumberFormat="1" applyFont="1" applyBorder="1" applyAlignment="1">
      <alignment horizontal="center"/>
    </xf>
    <xf numFmtId="176" fontId="15" fillId="2" borderId="49" xfId="0" applyNumberFormat="1" applyFont="1" applyBorder="1" applyAlignment="1">
      <alignment horizontal="center"/>
    </xf>
    <xf numFmtId="175" fontId="59" fillId="3" borderId="46" xfId="0" applyNumberFormat="1" applyFont="1" applyFill="1" applyBorder="1" applyAlignment="1">
      <alignment horizontal="center"/>
    </xf>
    <xf numFmtId="175" fontId="64" fillId="2" borderId="47" xfId="0" applyNumberFormat="1" applyFont="1" applyBorder="1" applyAlignment="1"/>
    <xf numFmtId="0" fontId="81" fillId="2" borderId="49" xfId="0" applyNumberFormat="1" applyFont="1" applyBorder="1" applyAlignment="1">
      <alignment horizontal="center"/>
    </xf>
    <xf numFmtId="0" fontId="82" fillId="2" borderId="49" xfId="0" applyNumberFormat="1" applyFont="1" applyBorder="1" applyAlignment="1"/>
    <xf numFmtId="176" fontId="51" fillId="2" borderId="46" xfId="0" applyNumberFormat="1" applyFont="1" applyBorder="1" applyAlignment="1">
      <alignment horizontal="center" vertical="center" wrapText="1"/>
    </xf>
    <xf numFmtId="176" fontId="68" fillId="2" borderId="47" xfId="0" applyNumberFormat="1" applyFont="1" applyBorder="1" applyAlignment="1">
      <alignment horizontal="center" vertical="center" wrapText="1"/>
    </xf>
    <xf numFmtId="0" fontId="70" fillId="2" borderId="49" xfId="0" applyNumberFormat="1" applyFont="1" applyBorder="1" applyAlignment="1">
      <alignment horizontal="center" vertical="center" wrapText="1"/>
    </xf>
    <xf numFmtId="0" fontId="60" fillId="2" borderId="127" xfId="0" applyNumberFormat="1" applyFont="1" applyBorder="1" applyAlignment="1">
      <alignment horizontal="center" wrapText="1"/>
    </xf>
    <xf numFmtId="0" fontId="60" fillId="2" borderId="146" xfId="0" applyNumberFormat="1" applyFont="1" applyBorder="1" applyAlignment="1">
      <alignment horizontal="center" wrapText="1"/>
    </xf>
    <xf numFmtId="171" fontId="75" fillId="3" borderId="49" xfId="0" applyNumberFormat="1" applyFont="1" applyFill="1" applyBorder="1" applyAlignment="1" applyProtection="1">
      <alignment horizontal="center"/>
      <protection hidden="1"/>
    </xf>
    <xf numFmtId="0" fontId="76" fillId="2" borderId="49" xfId="0" applyNumberFormat="1" applyFont="1" applyBorder="1" applyAlignment="1">
      <alignment horizontal="center"/>
    </xf>
    <xf numFmtId="0" fontId="57" fillId="2" borderId="49" xfId="0" applyNumberFormat="1" applyFont="1" applyBorder="1" applyAlignment="1" applyProtection="1">
      <alignment horizontal="center"/>
      <protection locked="0"/>
    </xf>
    <xf numFmtId="0" fontId="57" fillId="2" borderId="49" xfId="0" quotePrefix="1" applyNumberFormat="1" applyFont="1" applyBorder="1" applyAlignment="1">
      <alignment horizontal="center"/>
    </xf>
    <xf numFmtId="175" fontId="59" fillId="3" borderId="0" xfId="0" applyNumberFormat="1" applyFont="1" applyFill="1" applyBorder="1" applyAlignment="1">
      <alignment horizontal="center"/>
    </xf>
    <xf numFmtId="175" fontId="64" fillId="2" borderId="0" xfId="0" applyNumberFormat="1" applyFont="1" applyBorder="1" applyAlignment="1"/>
    <xf numFmtId="171" fontId="80" fillId="3" borderId="49" xfId="0" applyNumberFormat="1" applyFont="1" applyFill="1" applyBorder="1" applyAlignment="1">
      <alignment horizontal="center"/>
    </xf>
    <xf numFmtId="171" fontId="80" fillId="2" borderId="49" xfId="0" applyNumberFormat="1" applyFont="1" applyBorder="1" applyAlignment="1"/>
    <xf numFmtId="0" fontId="15" fillId="3" borderId="0" xfId="0" applyNumberFormat="1" applyFont="1" applyFill="1" applyBorder="1" applyAlignment="1">
      <alignment horizontal="center"/>
    </xf>
    <xf numFmtId="0" fontId="32" fillId="2" borderId="0" xfId="0" applyNumberFormat="1" applyFont="1" applyBorder="1" applyAlignment="1">
      <alignment horizontal="center"/>
    </xf>
    <xf numFmtId="0" fontId="33" fillId="2" borderId="0" xfId="0" applyNumberFormat="1" applyFont="1" applyAlignment="1"/>
    <xf numFmtId="0" fontId="34" fillId="2" borderId="0" xfId="0" applyNumberFormat="1" applyFont="1" applyAlignment="1">
      <alignment horizontal="center"/>
    </xf>
    <xf numFmtId="0" fontId="31" fillId="2" borderId="0" xfId="0" applyNumberFormat="1" applyFont="1" applyAlignment="1">
      <alignment horizontal="center"/>
    </xf>
    <xf numFmtId="49" fontId="51" fillId="4" borderId="46" xfId="0" applyNumberFormat="1" applyFont="1" applyFill="1" applyBorder="1" applyAlignment="1">
      <alignment horizontal="center"/>
    </xf>
    <xf numFmtId="49" fontId="51" fillId="4" borderId="47" xfId="0" applyNumberFormat="1" applyFont="1" applyFill="1" applyBorder="1" applyAlignment="1">
      <alignment horizontal="center"/>
    </xf>
    <xf numFmtId="0" fontId="57" fillId="3" borderId="80" xfId="0" applyNumberFormat="1" applyFont="1" applyFill="1" applyBorder="1" applyAlignment="1" applyProtection="1">
      <alignment horizontal="center"/>
      <protection locked="0"/>
    </xf>
    <xf numFmtId="0" fontId="57" fillId="3" borderId="83" xfId="0" applyNumberFormat="1" applyFont="1" applyFill="1" applyBorder="1" applyAlignment="1" applyProtection="1">
      <alignment horizontal="center"/>
      <protection locked="0"/>
    </xf>
    <xf numFmtId="0" fontId="55" fillId="3" borderId="46" xfId="0" applyNumberFormat="1" applyFont="1" applyFill="1" applyBorder="1" applyAlignment="1">
      <alignment horizontal="center"/>
    </xf>
    <xf numFmtId="0" fontId="55" fillId="3" borderId="42" xfId="0" applyNumberFormat="1" applyFont="1" applyFill="1" applyBorder="1" applyAlignment="1">
      <alignment horizontal="center"/>
    </xf>
    <xf numFmtId="0" fontId="55" fillId="3" borderId="47" xfId="0" applyNumberFormat="1" applyFont="1" applyFill="1" applyBorder="1" applyAlignment="1">
      <alignment horizontal="center"/>
    </xf>
    <xf numFmtId="0" fontId="65" fillId="3" borderId="149" xfId="0" applyNumberFormat="1" applyFont="1" applyFill="1" applyBorder="1" applyAlignment="1">
      <alignment horizontal="center"/>
    </xf>
    <xf numFmtId="0" fontId="65" fillId="3" borderId="53" xfId="0" applyNumberFormat="1" applyFont="1" applyFill="1" applyBorder="1" applyAlignment="1">
      <alignment horizontal="center"/>
    </xf>
    <xf numFmtId="0" fontId="65" fillId="3" borderId="150" xfId="0" applyNumberFormat="1" applyFont="1" applyFill="1" applyBorder="1" applyAlignment="1">
      <alignment horizontal="center"/>
    </xf>
    <xf numFmtId="0" fontId="60" fillId="4" borderId="74" xfId="0" applyNumberFormat="1" applyFont="1" applyFill="1" applyBorder="1" applyAlignment="1">
      <alignment horizontal="center"/>
    </xf>
    <xf numFmtId="0" fontId="60" fillId="4" borderId="4" xfId="0" applyNumberFormat="1" applyFont="1" applyFill="1" applyBorder="1" applyAlignment="1">
      <alignment horizontal="center"/>
    </xf>
    <xf numFmtId="0" fontId="60" fillId="4" borderId="75" xfId="0" applyNumberFormat="1" applyFont="1" applyFill="1" applyBorder="1" applyAlignment="1">
      <alignment horizontal="center"/>
    </xf>
    <xf numFmtId="0" fontId="52" fillId="3" borderId="0" xfId="0" applyNumberFormat="1" applyFont="1" applyFill="1" applyBorder="1" applyAlignment="1">
      <alignment horizontal="center"/>
    </xf>
    <xf numFmtId="0" fontId="50" fillId="2" borderId="0" xfId="0" applyNumberFormat="1" applyFont="1" applyBorder="1" applyAlignment="1">
      <alignment horizontal="center"/>
    </xf>
    <xf numFmtId="0" fontId="51" fillId="3" borderId="46" xfId="0" applyNumberFormat="1" applyFont="1" applyFill="1" applyBorder="1" applyAlignment="1">
      <alignment horizontal="right"/>
    </xf>
    <xf numFmtId="0" fontId="62" fillId="2" borderId="42" xfId="0" applyNumberFormat="1" applyFont="1" applyBorder="1" applyAlignment="1">
      <alignment horizontal="right"/>
    </xf>
    <xf numFmtId="0" fontId="62" fillId="2" borderId="47" xfId="0" applyNumberFormat="1" applyFont="1" applyBorder="1" applyAlignment="1">
      <alignment horizontal="right"/>
    </xf>
    <xf numFmtId="0" fontId="60" fillId="4" borderId="148" xfId="0" applyNumberFormat="1" applyFont="1" applyFill="1" applyBorder="1" applyAlignment="1">
      <alignment horizontal="center"/>
    </xf>
    <xf numFmtId="0" fontId="60" fillId="4" borderId="95" xfId="0" applyNumberFormat="1" applyFont="1" applyFill="1" applyBorder="1" applyAlignment="1">
      <alignment horizontal="center"/>
    </xf>
    <xf numFmtId="0" fontId="60" fillId="4" borderId="87" xfId="0" applyNumberFormat="1" applyFont="1" applyFill="1" applyBorder="1" applyAlignment="1">
      <alignment horizontal="center"/>
    </xf>
    <xf numFmtId="0" fontId="51" fillId="3" borderId="151" xfId="0" applyNumberFormat="1" applyFont="1" applyFill="1" applyBorder="1" applyAlignment="1">
      <alignment horizontal="right"/>
    </xf>
    <xf numFmtId="0" fontId="62" fillId="2" borderId="95" xfId="0" applyNumberFormat="1" applyFont="1" applyBorder="1" applyAlignment="1">
      <alignment horizontal="right"/>
    </xf>
    <xf numFmtId="0" fontId="62" fillId="2" borderId="152" xfId="0" applyNumberFormat="1" applyFont="1" applyBorder="1" applyAlignment="1">
      <alignment horizontal="right"/>
    </xf>
    <xf numFmtId="0" fontId="48" fillId="4" borderId="148" xfId="0" applyNumberFormat="1" applyFont="1" applyFill="1" applyBorder="1" applyAlignment="1">
      <alignment horizontal="center"/>
    </xf>
    <xf numFmtId="0" fontId="49" fillId="4" borderId="95" xfId="0" applyNumberFormat="1" applyFont="1" applyFill="1" applyBorder="1" applyAlignment="1"/>
    <xf numFmtId="0" fontId="49" fillId="4" borderId="87" xfId="0" applyNumberFormat="1" applyFont="1" applyFill="1" applyBorder="1" applyAlignment="1"/>
    <xf numFmtId="0" fontId="51" fillId="3" borderId="148" xfId="0" applyNumberFormat="1" applyFont="1" applyFill="1" applyBorder="1" applyAlignment="1">
      <alignment horizontal="center"/>
    </xf>
    <xf numFmtId="0" fontId="62" fillId="2" borderId="95" xfId="0" applyNumberFormat="1" applyFont="1" applyBorder="1" applyAlignment="1">
      <alignment horizontal="center"/>
    </xf>
    <xf numFmtId="0" fontId="62" fillId="2" borderId="87" xfId="0" applyNumberFormat="1" applyFont="1" applyBorder="1" applyAlignment="1">
      <alignment horizontal="center"/>
    </xf>
    <xf numFmtId="0" fontId="51" fillId="3" borderId="46" xfId="0" applyNumberFormat="1" applyFont="1" applyFill="1" applyBorder="1" applyAlignment="1">
      <alignment horizontal="center"/>
    </xf>
    <xf numFmtId="0" fontId="58" fillId="2" borderId="42" xfId="0" applyNumberFormat="1" applyFont="1" applyBorder="1" applyAlignment="1">
      <alignment horizontal="center"/>
    </xf>
    <xf numFmtId="0" fontId="58" fillId="2" borderId="43" xfId="0" applyNumberFormat="1" applyFont="1" applyBorder="1" applyAlignment="1">
      <alignment horizontal="center"/>
    </xf>
    <xf numFmtId="0" fontId="52" fillId="3" borderId="3" xfId="0" applyNumberFormat="1" applyFont="1" applyFill="1" applyBorder="1" applyAlignment="1">
      <alignment horizontal="center"/>
    </xf>
    <xf numFmtId="0" fontId="59" fillId="2" borderId="138" xfId="0" applyNumberFormat="1" applyFont="1" applyBorder="1" applyAlignment="1">
      <alignment horizontal="right"/>
    </xf>
    <xf numFmtId="0" fontId="59" fillId="2" borderId="153" xfId="0" applyNumberFormat="1" applyFont="1" applyBorder="1" applyAlignment="1">
      <alignment horizontal="right"/>
    </xf>
    <xf numFmtId="0" fontId="58" fillId="2" borderId="49" xfId="0" applyNumberFormat="1" applyFont="1" applyBorder="1" applyAlignment="1">
      <alignment horizontal="center"/>
    </xf>
    <xf numFmtId="0" fontId="62" fillId="2" borderId="49" xfId="0" applyNumberFormat="1" applyFont="1" applyBorder="1" applyAlignment="1">
      <alignment horizontal="center"/>
    </xf>
    <xf numFmtId="0" fontId="59" fillId="2" borderId="42" xfId="0" applyNumberFormat="1" applyFont="1" applyBorder="1" applyAlignment="1">
      <alignment horizontal="center"/>
    </xf>
    <xf numFmtId="0" fontId="66" fillId="2" borderId="42" xfId="0" applyNumberFormat="1" applyFont="1" applyBorder="1" applyAlignment="1">
      <alignment horizontal="center"/>
    </xf>
    <xf numFmtId="0" fontId="50" fillId="2" borderId="42" xfId="0" applyNumberFormat="1" applyFont="1" applyBorder="1" applyAlignment="1">
      <alignment horizontal="center"/>
    </xf>
    <xf numFmtId="0" fontId="52" fillId="2" borderId="154" xfId="0" applyNumberFormat="1" applyFont="1" applyBorder="1" applyAlignment="1">
      <alignment horizontal="center"/>
    </xf>
    <xf numFmtId="0" fontId="50" fillId="2" borderId="14" xfId="0" applyNumberFormat="1" applyFont="1" applyBorder="1" applyAlignment="1">
      <alignment horizontal="center"/>
    </xf>
    <xf numFmtId="0" fontId="52" fillId="2" borderId="131" xfId="0" applyNumberFormat="1" applyFont="1" applyBorder="1" applyAlignment="1">
      <alignment horizontal="center"/>
    </xf>
    <xf numFmtId="0" fontId="50" fillId="2" borderId="16" xfId="0" applyNumberFormat="1" applyFont="1" applyBorder="1" applyAlignment="1">
      <alignment horizontal="center"/>
    </xf>
    <xf numFmtId="0" fontId="68" fillId="2" borderId="125" xfId="0" applyNumberFormat="1" applyFont="1" applyBorder="1" applyAlignment="1">
      <alignment horizontal="center"/>
    </xf>
    <xf numFmtId="0" fontId="50" fillId="2" borderId="19" xfId="0" applyNumberFormat="1" applyFont="1" applyBorder="1" applyAlignment="1">
      <alignment horizontal="center"/>
    </xf>
    <xf numFmtId="0" fontId="59" fillId="2" borderId="49" xfId="0" applyNumberFormat="1" applyFont="1" applyBorder="1" applyAlignment="1" applyProtection="1">
      <alignment horizontal="center"/>
      <protection locked="0"/>
    </xf>
    <xf numFmtId="0" fontId="50" fillId="2" borderId="49" xfId="0" applyNumberFormat="1" applyFont="1" applyBorder="1" applyAlignment="1">
      <alignment horizontal="center"/>
    </xf>
    <xf numFmtId="0" fontId="64" fillId="2" borderId="0" xfId="0" applyNumberFormat="1" applyFont="1" applyAlignment="1">
      <alignment horizontal="left"/>
    </xf>
    <xf numFmtId="0" fontId="59" fillId="3" borderId="0" xfId="0" applyNumberFormat="1" applyFont="1" applyFill="1" applyBorder="1" applyAlignment="1">
      <alignment horizontal="center"/>
    </xf>
    <xf numFmtId="171" fontId="58" fillId="3" borderId="49" xfId="0" applyNumberFormat="1" applyFont="1" applyFill="1" applyBorder="1" applyAlignment="1">
      <alignment horizontal="center"/>
    </xf>
    <xf numFmtId="0" fontId="62" fillId="2" borderId="49" xfId="0" applyNumberFormat="1" applyFont="1" applyBorder="1" applyAlignment="1"/>
    <xf numFmtId="171" fontId="59" fillId="3" borderId="49" xfId="0" applyNumberFormat="1" applyFont="1" applyFill="1" applyBorder="1" applyAlignment="1">
      <alignment horizontal="center"/>
    </xf>
    <xf numFmtId="0" fontId="50" fillId="2" borderId="49" xfId="0" applyNumberFormat="1" applyFont="1" applyBorder="1" applyAlignment="1"/>
    <xf numFmtId="0" fontId="71" fillId="2" borderId="114" xfId="0" applyNumberFormat="1" applyFont="1" applyBorder="1" applyAlignment="1"/>
    <xf numFmtId="0" fontId="71" fillId="2" borderId="6" xfId="0" applyNumberFormat="1" applyFont="1" applyBorder="1" applyAlignment="1"/>
    <xf numFmtId="0" fontId="71" fillId="2" borderId="20" xfId="0" applyNumberFormat="1" applyFont="1" applyBorder="1" applyAlignment="1"/>
    <xf numFmtId="0" fontId="71" fillId="2" borderId="162" xfId="0" applyNumberFormat="1" applyFont="1" applyBorder="1" applyAlignment="1"/>
    <xf numFmtId="0" fontId="71" fillId="2" borderId="163" xfId="0" applyNumberFormat="1" applyFont="1" applyBorder="1" applyAlignment="1"/>
    <xf numFmtId="0" fontId="71" fillId="2" borderId="164" xfId="0" applyNumberFormat="1" applyFont="1" applyBorder="1" applyAlignment="1"/>
    <xf numFmtId="0" fontId="71" fillId="2" borderId="114" xfId="0" applyNumberFormat="1" applyFont="1" applyBorder="1" applyAlignment="1">
      <alignment horizontal="center"/>
    </xf>
    <xf numFmtId="0" fontId="71" fillId="2" borderId="6" xfId="0" applyNumberFormat="1" applyFont="1" applyBorder="1" applyAlignment="1">
      <alignment horizontal="center"/>
    </xf>
    <xf numFmtId="0" fontId="71" fillId="2" borderId="20" xfId="0" applyNumberFormat="1" applyFont="1" applyBorder="1" applyAlignment="1">
      <alignment horizontal="center"/>
    </xf>
    <xf numFmtId="0" fontId="71" fillId="2" borderId="156" xfId="0" applyNumberFormat="1" applyFont="1" applyBorder="1" applyAlignment="1">
      <alignment horizontal="center"/>
    </xf>
    <xf numFmtId="0" fontId="71" fillId="2" borderId="49" xfId="0" applyNumberFormat="1" applyFont="1" applyBorder="1" applyAlignment="1">
      <alignment horizontal="center"/>
    </xf>
    <xf numFmtId="0" fontId="71" fillId="2" borderId="157" xfId="0" applyNumberFormat="1" applyFont="1" applyBorder="1" applyAlignment="1">
      <alignment horizontal="center"/>
    </xf>
    <xf numFmtId="0" fontId="71" fillId="2" borderId="116" xfId="0" applyNumberFormat="1" applyFont="1" applyBorder="1" applyAlignment="1">
      <alignment horizontal="center"/>
    </xf>
    <xf numFmtId="0" fontId="71" fillId="2" borderId="7" xfId="0" applyNumberFormat="1" applyFont="1" applyBorder="1" applyAlignment="1">
      <alignment horizontal="center"/>
    </xf>
    <xf numFmtId="0" fontId="71" fillId="2" borderId="8" xfId="0" applyNumberFormat="1" applyFont="1" applyBorder="1" applyAlignment="1">
      <alignment horizontal="center"/>
    </xf>
    <xf numFmtId="0" fontId="59" fillId="2" borderId="155" xfId="0" applyNumberFormat="1" applyFont="1" applyBorder="1" applyAlignment="1">
      <alignment horizontal="center"/>
    </xf>
    <xf numFmtId="0" fontId="66" fillId="2" borderId="53" xfId="0" applyNumberFormat="1" applyFont="1" applyBorder="1" applyAlignment="1"/>
    <xf numFmtId="0" fontId="66" fillId="2" borderId="150" xfId="0" applyNumberFormat="1" applyFont="1" applyBorder="1" applyAlignment="1"/>
    <xf numFmtId="0" fontId="58" fillId="3" borderId="49" xfId="0" applyNumberFormat="1" applyFont="1" applyFill="1" applyBorder="1" applyAlignment="1">
      <alignment horizontal="center"/>
    </xf>
    <xf numFmtId="0" fontId="59" fillId="3" borderId="49" xfId="0" applyNumberFormat="1" applyFont="1" applyFill="1" applyBorder="1" applyAlignment="1">
      <alignment horizontal="center"/>
    </xf>
    <xf numFmtId="1" fontId="59" fillId="3" borderId="49" xfId="0" applyNumberFormat="1" applyFont="1" applyFill="1" applyBorder="1" applyAlignment="1">
      <alignment horizontal="center"/>
    </xf>
    <xf numFmtId="0" fontId="51" fillId="3" borderId="49" xfId="1" quotePrefix="1" applyNumberFormat="1" applyFont="1" applyFill="1" applyBorder="1" applyAlignment="1">
      <alignment horizontal="center"/>
    </xf>
    <xf numFmtId="0" fontId="51" fillId="3" borderId="49" xfId="1" applyNumberFormat="1" applyFont="1" applyFill="1" applyBorder="1" applyAlignment="1">
      <alignment horizontal="center"/>
    </xf>
    <xf numFmtId="0" fontId="59" fillId="2" borderId="24" xfId="0" applyNumberFormat="1" applyFont="1" applyBorder="1" applyAlignment="1">
      <alignment horizontal="center"/>
    </xf>
    <xf numFmtId="0" fontId="59" fillId="2" borderId="18" xfId="0" applyNumberFormat="1" applyFont="1" applyBorder="1" applyAlignment="1">
      <alignment horizontal="center"/>
    </xf>
    <xf numFmtId="0" fontId="59" fillId="2" borderId="161" xfId="0" applyNumberFormat="1" applyFont="1" applyBorder="1" applyAlignment="1">
      <alignment horizontal="center"/>
    </xf>
    <xf numFmtId="0" fontId="71" fillId="2" borderId="158" xfId="0" applyNumberFormat="1" applyFont="1" applyBorder="1" applyAlignment="1"/>
    <xf numFmtId="0" fontId="71" fillId="2" borderId="159" xfId="0" applyNumberFormat="1" applyFont="1" applyBorder="1" applyAlignment="1"/>
    <xf numFmtId="0" fontId="71" fillId="2" borderId="160" xfId="0" applyNumberFormat="1" applyFont="1" applyBorder="1" applyAlignment="1"/>
    <xf numFmtId="0" fontId="71" fillId="2" borderId="96" xfId="0" applyNumberFormat="1" applyFont="1" applyBorder="1" applyAlignment="1"/>
    <xf numFmtId="0" fontId="71" fillId="2" borderId="42" xfId="0" applyNumberFormat="1" applyFont="1" applyBorder="1" applyAlignment="1"/>
    <xf numFmtId="0" fontId="71" fillId="2" borderId="93" xfId="0" applyNumberFormat="1" applyFont="1" applyBorder="1" applyAlignment="1"/>
    <xf numFmtId="0" fontId="60" fillId="2" borderId="67" xfId="0" applyNumberFormat="1" applyFont="1" applyBorder="1" applyAlignment="1">
      <alignment horizontal="center"/>
    </xf>
    <xf numFmtId="0" fontId="60" fillId="2" borderId="51" xfId="0" applyNumberFormat="1" applyFont="1" applyBorder="1" applyAlignment="1">
      <alignment horizontal="center"/>
    </xf>
    <xf numFmtId="0" fontId="64" fillId="2" borderId="0" xfId="0" applyNumberFormat="1" applyFont="1" applyBorder="1" applyAlignment="1">
      <alignment horizontal="left"/>
    </xf>
    <xf numFmtId="171" fontId="58" fillId="2" borderId="49" xfId="0" applyNumberFormat="1" applyFont="1" applyBorder="1" applyAlignment="1">
      <alignment horizontal="center"/>
    </xf>
    <xf numFmtId="171" fontId="66" fillId="2" borderId="49" xfId="0" applyNumberFormat="1" applyFont="1" applyBorder="1" applyAlignment="1">
      <alignment horizontal="center"/>
    </xf>
    <xf numFmtId="171" fontId="50" fillId="2" borderId="49" xfId="0" applyNumberFormat="1" applyFont="1" applyBorder="1" applyAlignment="1"/>
    <xf numFmtId="172" fontId="64" fillId="3" borderId="49" xfId="0" applyNumberFormat="1" applyFont="1" applyFill="1" applyBorder="1" applyAlignment="1">
      <alignment horizontal="center"/>
    </xf>
    <xf numFmtId="172" fontId="50" fillId="2" borderId="49" xfId="0" applyNumberFormat="1" applyFont="1" applyBorder="1" applyAlignment="1"/>
    <xf numFmtId="0" fontId="53" fillId="3" borderId="0" xfId="0" applyNumberFormat="1" applyFont="1" applyFill="1" applyBorder="1" applyAlignment="1">
      <alignment horizontal="center"/>
    </xf>
    <xf numFmtId="0" fontId="59" fillId="3" borderId="0" xfId="0" applyNumberFormat="1" applyFont="1" applyFill="1" applyBorder="1" applyAlignment="1">
      <alignment horizontal="left"/>
    </xf>
    <xf numFmtId="49" fontId="59" fillId="3" borderId="0" xfId="0" applyNumberFormat="1" applyFont="1" applyFill="1" applyBorder="1" applyAlignment="1">
      <alignment horizontal="left"/>
    </xf>
    <xf numFmtId="172" fontId="51" fillId="3" borderId="49" xfId="0" applyNumberFormat="1" applyFont="1" applyFill="1" applyBorder="1" applyAlignment="1">
      <alignment horizontal="center"/>
    </xf>
    <xf numFmtId="172" fontId="62" fillId="2" borderId="49" xfId="0" applyNumberFormat="1" applyFont="1" applyBorder="1" applyAlignment="1"/>
    <xf numFmtId="172" fontId="59" fillId="3" borderId="49" xfId="0" applyNumberFormat="1" applyFont="1" applyFill="1" applyBorder="1" applyAlignment="1">
      <alignment horizontal="center"/>
    </xf>
    <xf numFmtId="171" fontId="75" fillId="3" borderId="49" xfId="0" applyNumberFormat="1" applyFont="1" applyFill="1" applyBorder="1" applyAlignment="1">
      <alignment horizontal="center"/>
    </xf>
    <xf numFmtId="171" fontId="75" fillId="2" borderId="49" xfId="0" applyNumberFormat="1" applyFont="1" applyBorder="1" applyAlignment="1"/>
    <xf numFmtId="0" fontId="68" fillId="7" borderId="60" xfId="0" applyNumberFormat="1" applyFont="1" applyFill="1" applyBorder="1" applyAlignment="1">
      <alignment horizontal="center"/>
    </xf>
    <xf numFmtId="0" fontId="68" fillId="7" borderId="61" xfId="0" applyNumberFormat="1" applyFont="1" applyFill="1" applyBorder="1" applyAlignment="1">
      <alignment horizontal="center"/>
    </xf>
    <xf numFmtId="0" fontId="68" fillId="7" borderId="147" xfId="0" applyNumberFormat="1" applyFont="1" applyFill="1" applyBorder="1" applyAlignment="1">
      <alignment horizontal="center"/>
    </xf>
    <xf numFmtId="173" fontId="64" fillId="3" borderId="0" xfId="0" applyNumberFormat="1" applyFont="1" applyFill="1" applyBorder="1" applyAlignment="1">
      <alignment horizontal="center"/>
    </xf>
    <xf numFmtId="175" fontId="64" fillId="2" borderId="49" xfId="0" applyNumberFormat="1" applyFont="1" applyBorder="1" applyAlignment="1">
      <alignment horizontal="center"/>
    </xf>
    <xf numFmtId="0" fontId="12" fillId="10" borderId="0" xfId="9" applyFont="1" applyFill="1" applyBorder="1" applyAlignment="1">
      <alignment horizontal="center"/>
    </xf>
    <xf numFmtId="0" fontId="16" fillId="12" borderId="46" xfId="9" applyFont="1" applyFill="1" applyBorder="1" applyAlignment="1">
      <alignment horizontal="center"/>
    </xf>
    <xf numFmtId="0" fontId="16" fillId="12" borderId="47" xfId="9" applyFont="1" applyFill="1" applyBorder="1" applyAlignment="1">
      <alignment horizontal="center"/>
    </xf>
    <xf numFmtId="0" fontId="4" fillId="2" borderId="46" xfId="0" applyFont="1" applyBorder="1" applyAlignment="1"/>
    <xf numFmtId="0" fontId="4" fillId="2" borderId="47" xfId="0" applyFont="1" applyBorder="1" applyAlignment="1"/>
    <xf numFmtId="0" fontId="12" fillId="10" borderId="0" xfId="0" applyFont="1" applyFill="1" applyBorder="1" applyAlignment="1">
      <alignment horizontal="center"/>
    </xf>
    <xf numFmtId="0" fontId="39" fillId="4" borderId="46" xfId="0" applyFont="1" applyFill="1" applyBorder="1" applyAlignment="1"/>
    <xf numFmtId="0" fontId="39" fillId="4" borderId="47" xfId="0" applyFont="1" applyFill="1" applyBorder="1" applyAlignment="1"/>
    <xf numFmtId="0" fontId="0" fillId="2" borderId="46" xfId="0" applyBorder="1" applyAlignment="1"/>
    <xf numFmtId="0" fontId="0" fillId="2" borderId="47" xfId="0" applyBorder="1" applyAlignment="1"/>
    <xf numFmtId="0" fontId="43" fillId="0" borderId="0" xfId="7" applyFont="1" applyAlignment="1" applyProtection="1">
      <alignment horizontal="center"/>
    </xf>
    <xf numFmtId="0" fontId="101" fillId="2" borderId="0" xfId="5" applyNumberFormat="1" applyFont="1" applyAlignment="1">
      <alignment horizontal="center"/>
    </xf>
    <xf numFmtId="0" fontId="50" fillId="2" borderId="0" xfId="0" applyNumberFormat="1" applyFont="1" applyAlignment="1"/>
    <xf numFmtId="0" fontId="51" fillId="3" borderId="46" xfId="5" applyNumberFormat="1" applyFont="1" applyFill="1" applyBorder="1" applyAlignment="1">
      <alignment horizontal="right"/>
    </xf>
    <xf numFmtId="0" fontId="62" fillId="2" borderId="42" xfId="5" applyNumberFormat="1" applyFont="1" applyBorder="1" applyAlignment="1">
      <alignment horizontal="right"/>
    </xf>
    <xf numFmtId="0" fontId="62" fillId="2" borderId="47" xfId="5" applyNumberFormat="1" applyFont="1" applyBorder="1" applyAlignment="1">
      <alignment horizontal="right"/>
    </xf>
    <xf numFmtId="0" fontId="52" fillId="3" borderId="3" xfId="5" applyNumberFormat="1" applyFont="1" applyFill="1" applyBorder="1" applyAlignment="1">
      <alignment horizontal="center"/>
    </xf>
    <xf numFmtId="0" fontId="60" fillId="4" borderId="68" xfId="5" applyNumberFormat="1" applyFont="1" applyFill="1" applyBorder="1" applyAlignment="1">
      <alignment horizontal="center"/>
    </xf>
    <xf numFmtId="0" fontId="60" fillId="4" borderId="0" xfId="5" applyNumberFormat="1" applyFont="1" applyFill="1" applyBorder="1" applyAlignment="1">
      <alignment horizontal="center"/>
    </xf>
    <xf numFmtId="0" fontId="60" fillId="4" borderId="76" xfId="5" applyNumberFormat="1" applyFont="1" applyFill="1" applyBorder="1" applyAlignment="1">
      <alignment horizontal="center"/>
    </xf>
    <xf numFmtId="0" fontId="51" fillId="3" borderId="64" xfId="5" applyNumberFormat="1" applyFont="1" applyFill="1" applyBorder="1" applyAlignment="1">
      <alignment horizontal="right"/>
    </xf>
    <xf numFmtId="0" fontId="51" fillId="3" borderId="3" xfId="5" applyNumberFormat="1" applyFont="1" applyFill="1" applyBorder="1" applyAlignment="1">
      <alignment horizontal="right"/>
    </xf>
    <xf numFmtId="0" fontId="51" fillId="3" borderId="77" xfId="5" applyNumberFormat="1" applyFont="1" applyFill="1" applyBorder="1" applyAlignment="1">
      <alignment horizontal="right"/>
    </xf>
    <xf numFmtId="0" fontId="52" fillId="0" borderId="3" xfId="5" applyNumberFormat="1" applyFont="1" applyFill="1" applyBorder="1" applyAlignment="1">
      <alignment horizontal="center"/>
    </xf>
    <xf numFmtId="0" fontId="52" fillId="4" borderId="148" xfId="5" applyNumberFormat="1" applyFont="1" applyFill="1" applyBorder="1" applyAlignment="1">
      <alignment horizontal="center"/>
    </xf>
    <xf numFmtId="0" fontId="52" fillId="4" borderId="95" xfId="5" applyNumberFormat="1" applyFont="1" applyFill="1" applyBorder="1" applyAlignment="1">
      <alignment horizontal="center"/>
    </xf>
    <xf numFmtId="0" fontId="52" fillId="4" borderId="152" xfId="5" applyNumberFormat="1" applyFont="1" applyFill="1" applyBorder="1" applyAlignment="1">
      <alignment horizontal="center"/>
    </xf>
    <xf numFmtId="0" fontId="63" fillId="9" borderId="149" xfId="5" applyNumberFormat="1" applyFont="1" applyFill="1" applyBorder="1" applyAlignment="1">
      <alignment horizontal="center"/>
    </xf>
    <xf numFmtId="0" fontId="63" fillId="9" borderId="53" xfId="5" applyNumberFormat="1" applyFont="1" applyFill="1" applyBorder="1" applyAlignment="1">
      <alignment horizontal="center"/>
    </xf>
    <xf numFmtId="0" fontId="63" fillId="9" borderId="150" xfId="5" applyNumberFormat="1" applyFont="1" applyFill="1" applyBorder="1" applyAlignment="1">
      <alignment horizontal="center"/>
    </xf>
    <xf numFmtId="0" fontId="59" fillId="7" borderId="138" xfId="0" applyNumberFormat="1" applyFont="1" applyFill="1" applyBorder="1" applyAlignment="1">
      <alignment horizontal="center"/>
    </xf>
    <xf numFmtId="0" fontId="59" fillId="7" borderId="139" xfId="0" applyNumberFormat="1" applyFont="1" applyFill="1" applyBorder="1" applyAlignment="1">
      <alignment horizontal="center"/>
    </xf>
    <xf numFmtId="3" fontId="54" fillId="2" borderId="6" xfId="0" applyNumberFormat="1" applyFont="1" applyBorder="1" applyAlignment="1">
      <alignment horizontal="center"/>
    </xf>
    <xf numFmtId="3" fontId="54" fillId="2" borderId="136" xfId="0" applyNumberFormat="1" applyFont="1" applyBorder="1" applyAlignment="1">
      <alignment horizontal="center"/>
    </xf>
    <xf numFmtId="3" fontId="66" fillId="2" borderId="6" xfId="0" applyNumberFormat="1" applyFont="1" applyBorder="1" applyAlignment="1">
      <alignment horizontal="center"/>
    </xf>
    <xf numFmtId="0" fontId="66" fillId="2" borderId="136" xfId="0" applyNumberFormat="1" applyFont="1" applyBorder="1" applyAlignment="1">
      <alignment horizontal="center"/>
    </xf>
    <xf numFmtId="0" fontId="66" fillId="2" borderId="49" xfId="0" applyNumberFormat="1" applyFont="1" applyBorder="1" applyAlignment="1"/>
    <xf numFmtId="3" fontId="54" fillId="3" borderId="7" xfId="0" applyNumberFormat="1" applyFont="1" applyFill="1" applyBorder="1" applyAlignment="1">
      <alignment horizontal="center"/>
    </xf>
    <xf numFmtId="3" fontId="54" fillId="3" borderId="135" xfId="0" applyNumberFormat="1" applyFont="1" applyFill="1" applyBorder="1" applyAlignment="1">
      <alignment horizontal="center"/>
    </xf>
    <xf numFmtId="3" fontId="54" fillId="3" borderId="6" xfId="0" applyNumberFormat="1" applyFont="1" applyFill="1" applyBorder="1" applyAlignment="1">
      <alignment horizontal="center"/>
    </xf>
    <xf numFmtId="3" fontId="54" fillId="3" borderId="136" xfId="0" applyNumberFormat="1" applyFont="1" applyFill="1" applyBorder="1" applyAlignment="1">
      <alignment horizontal="center"/>
    </xf>
    <xf numFmtId="3" fontId="54" fillId="3" borderId="11" xfId="0" applyNumberFormat="1" applyFont="1" applyFill="1" applyBorder="1" applyAlignment="1">
      <alignment horizontal="center"/>
    </xf>
    <xf numFmtId="3" fontId="54" fillId="3" borderId="166" xfId="0" applyNumberFormat="1" applyFont="1" applyFill="1" applyBorder="1" applyAlignment="1">
      <alignment horizontal="center"/>
    </xf>
    <xf numFmtId="3" fontId="54" fillId="2" borderId="11" xfId="0" applyNumberFormat="1" applyFont="1" applyBorder="1" applyAlignment="1">
      <alignment horizontal="center"/>
    </xf>
    <xf numFmtId="3" fontId="54" fillId="2" borderId="166" xfId="0" applyNumberFormat="1" applyFont="1" applyBorder="1" applyAlignment="1">
      <alignment horizontal="center"/>
    </xf>
    <xf numFmtId="0" fontId="66" fillId="2" borderId="6" xfId="0" applyNumberFormat="1" applyFont="1" applyBorder="1" applyAlignment="1">
      <alignment horizontal="center"/>
    </xf>
    <xf numFmtId="3" fontId="54" fillId="2" borderId="163" xfId="0" applyNumberFormat="1" applyFont="1" applyBorder="1" applyAlignment="1">
      <alignment horizontal="center"/>
    </xf>
    <xf numFmtId="3" fontId="54" fillId="2" borderId="165" xfId="0" applyNumberFormat="1" applyFont="1" applyBorder="1" applyAlignment="1">
      <alignment horizontal="center"/>
    </xf>
  </cellXfs>
  <cellStyles count="10">
    <cellStyle name="Comma" xfId="1" builtinId="3"/>
    <cellStyle name="Comma 2" xfId="2" xr:uid="{00000000-0005-0000-0000-000001000000}"/>
    <cellStyle name="Currency" xfId="3" builtinId="4"/>
    <cellStyle name="Hyperlink" xfId="4" builtinId="8"/>
    <cellStyle name="Normal" xfId="0" builtinId="0"/>
    <cellStyle name="Normal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9" xr:uid="{00000000-0005-0000-0000-000008000000}"/>
    <cellStyle name="Percent" xfId="8" builtinId="5"/>
  </cellStyles>
  <dxfs count="17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ADAA%20-%20FISCAL/FY15%20GRANTS/PROVIDER%20DOCUMENTS/PROVIDER%20BUDGET%20APPLICATION%20FORMS/FRAN%20FORM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AS-TERABASE\FINANCE\ADAA%20-%20FISCAL\FY11%20GRANTS\F.R.A.N.%20FORMS\FY%202011%20BLOCK%20FRAN%20FORM%204%2021%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Sheet2"/>
      <sheetName val="Sheet3"/>
    </sheetNames>
    <sheetDataSet>
      <sheetData sheetId="0">
        <row r="54">
          <cell r="B54" t="str">
            <v>Adults</v>
          </cell>
        </row>
        <row r="55">
          <cell r="B55" t="str">
            <v>Adolescents</v>
          </cell>
        </row>
        <row r="56">
          <cell r="B56" t="str">
            <v>Co-Occuring</v>
          </cell>
        </row>
        <row r="57">
          <cell r="B57" t="str">
            <v>Criminal Justice</v>
          </cell>
        </row>
        <row r="58">
          <cell r="B58" t="str">
            <v>Drug Court</v>
          </cell>
        </row>
        <row r="59">
          <cell r="B59" t="str">
            <v>Drug Court - Adolescents</v>
          </cell>
        </row>
        <row r="60">
          <cell r="B60" t="str">
            <v>Drug Court - Adults</v>
          </cell>
        </row>
        <row r="61">
          <cell r="B61" t="str">
            <v xml:space="preserve">Drug Court - Men </v>
          </cell>
        </row>
        <row r="62">
          <cell r="B62" t="str">
            <v xml:space="preserve">Drug Court - Women </v>
          </cell>
        </row>
        <row r="63">
          <cell r="B63" t="str">
            <v>Drug Court - Women &amp; Children</v>
          </cell>
        </row>
        <row r="64">
          <cell r="B64" t="str">
            <v>Homeless</v>
          </cell>
        </row>
        <row r="65">
          <cell r="B65" t="str">
            <v>Men</v>
          </cell>
        </row>
        <row r="66">
          <cell r="B66" t="str">
            <v xml:space="preserve">Women </v>
          </cell>
        </row>
        <row r="67">
          <cell r="B67" t="str">
            <v>Women &amp; Children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Macros"/>
      <sheetName val="FRAN"/>
      <sheetName val="Upload"/>
    </sheetNames>
    <sheetDataSet>
      <sheetData sheetId="0"/>
      <sheetData sheetId="1"/>
      <sheetData sheetId="2">
        <row r="1">
          <cell r="G1" t="str">
            <v>Grant Review</v>
          </cell>
        </row>
        <row r="2">
          <cell r="G2" t="str">
            <v>Original Award</v>
          </cell>
        </row>
        <row r="3">
          <cell r="G3" t="str">
            <v>Modification</v>
          </cell>
        </row>
        <row r="4">
          <cell r="G4" t="str">
            <v>Reduction</v>
          </cell>
        </row>
        <row r="5">
          <cell r="G5" t="str">
            <v>Supplement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L39"/>
  <sheetViews>
    <sheetView tabSelected="1" topLeftCell="A13" zoomScale="85" workbookViewId="0">
      <selection activeCell="B28" sqref="B28:D28"/>
    </sheetView>
  </sheetViews>
  <sheetFormatPr defaultRowHeight="13.2" x14ac:dyDescent="0.25"/>
  <cols>
    <col min="1" max="1" width="3.44140625" style="1" customWidth="1"/>
    <col min="2" max="2" width="14.109375" style="1" customWidth="1"/>
    <col min="3" max="3" width="8.6640625" style="1" customWidth="1"/>
    <col min="4" max="4" width="15.33203125" style="1" customWidth="1"/>
    <col min="5" max="5" width="2.6640625" style="1" customWidth="1"/>
    <col min="6" max="6" width="17.6640625" style="1" customWidth="1"/>
    <col min="7" max="7" width="8.6640625" style="1" customWidth="1"/>
    <col min="8" max="8" width="15.33203125" style="1" customWidth="1"/>
    <col min="9" max="9" width="8.88671875" style="1" customWidth="1"/>
    <col min="10" max="10" width="8.6640625" style="1" customWidth="1"/>
    <col min="11" max="11" width="13.44140625" style="1" customWidth="1"/>
    <col min="12" max="12" width="8.6640625" style="1" customWidth="1"/>
  </cols>
  <sheetData>
    <row r="1" spans="1:12" ht="15" x14ac:dyDescent="0.35">
      <c r="A1" s="260"/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2"/>
    </row>
    <row r="2" spans="1:12" ht="27" x14ac:dyDescent="0.6">
      <c r="A2" s="263"/>
      <c r="B2" s="223"/>
      <c r="C2" s="223"/>
      <c r="D2" s="223"/>
      <c r="E2" s="223"/>
      <c r="F2" s="225"/>
      <c r="G2" s="264" t="s">
        <v>478</v>
      </c>
      <c r="H2" s="223"/>
      <c r="I2" s="223"/>
      <c r="J2" s="223"/>
      <c r="K2" s="223"/>
      <c r="L2" s="265"/>
    </row>
    <row r="3" spans="1:12" ht="27" x14ac:dyDescent="0.6">
      <c r="A3" s="263"/>
      <c r="B3" s="223"/>
      <c r="C3" s="223"/>
      <c r="D3" s="223"/>
      <c r="E3" s="223"/>
      <c r="F3" s="225"/>
      <c r="G3" s="264" t="s">
        <v>563</v>
      </c>
      <c r="H3" s="223"/>
      <c r="I3" s="223"/>
      <c r="J3" s="223"/>
      <c r="K3" s="223"/>
      <c r="L3" s="265"/>
    </row>
    <row r="4" spans="1:12" ht="27" x14ac:dyDescent="0.6">
      <c r="A4" s="263"/>
      <c r="B4" s="223"/>
      <c r="C4" s="223"/>
      <c r="D4" s="223"/>
      <c r="E4" s="223"/>
      <c r="F4" s="225"/>
      <c r="G4" s="264" t="s">
        <v>0</v>
      </c>
      <c r="H4" s="223"/>
      <c r="I4" s="223"/>
      <c r="J4" s="223"/>
      <c r="K4" s="223"/>
      <c r="L4" s="265"/>
    </row>
    <row r="5" spans="1:12" ht="15" x14ac:dyDescent="0.35">
      <c r="A5" s="26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65"/>
    </row>
    <row r="6" spans="1:12" ht="27" x14ac:dyDescent="0.6">
      <c r="A6" s="263"/>
      <c r="B6" s="223"/>
      <c r="C6" s="223"/>
      <c r="D6" s="266"/>
      <c r="E6" s="267"/>
      <c r="F6" s="223"/>
      <c r="G6" s="268" t="s">
        <v>477</v>
      </c>
      <c r="H6" s="223"/>
      <c r="I6" s="223"/>
      <c r="J6" s="223"/>
      <c r="K6" s="223"/>
      <c r="L6" s="265"/>
    </row>
    <row r="7" spans="1:12" ht="15" x14ac:dyDescent="0.35">
      <c r="A7" s="263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65"/>
    </row>
    <row r="8" spans="1:12" ht="20.399999999999999" x14ac:dyDescent="0.45">
      <c r="A8" s="263"/>
      <c r="B8" s="223"/>
      <c r="C8" s="223"/>
      <c r="D8" s="223"/>
      <c r="E8" s="223"/>
      <c r="F8" s="902" t="s">
        <v>1</v>
      </c>
      <c r="G8" s="903"/>
      <c r="H8" s="904"/>
      <c r="I8" s="223"/>
      <c r="J8" s="223"/>
      <c r="K8" s="223"/>
      <c r="L8" s="265"/>
    </row>
    <row r="9" spans="1:12" ht="15" x14ac:dyDescent="0.35">
      <c r="A9" s="263"/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65"/>
    </row>
    <row r="10" spans="1:12" ht="15.6" thickBot="1" x14ac:dyDescent="0.4">
      <c r="A10" s="269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1"/>
    </row>
    <row r="11" spans="1:12" ht="15" x14ac:dyDescent="0.35">
      <c r="A11" s="263"/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65"/>
    </row>
    <row r="12" spans="1:12" ht="15" x14ac:dyDescent="0.35">
      <c r="A12" s="263"/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65"/>
    </row>
    <row r="13" spans="1:12" ht="30" customHeight="1" x14ac:dyDescent="0.45">
      <c r="A13" s="272"/>
      <c r="B13" s="278" t="s">
        <v>2</v>
      </c>
      <c r="C13" s="273"/>
      <c r="D13" s="273"/>
      <c r="E13" s="273"/>
      <c r="F13" s="906"/>
      <c r="G13" s="906"/>
      <c r="H13" s="906"/>
      <c r="I13" s="906"/>
      <c r="J13" s="906"/>
      <c r="K13" s="906"/>
      <c r="L13" s="274"/>
    </row>
    <row r="14" spans="1:12" ht="20.399999999999999" x14ac:dyDescent="0.45">
      <c r="A14" s="272"/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4"/>
    </row>
    <row r="15" spans="1:12" ht="20.399999999999999" x14ac:dyDescent="0.45">
      <c r="A15" s="272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4"/>
    </row>
    <row r="16" spans="1:12" ht="30" customHeight="1" x14ac:dyDescent="0.45">
      <c r="A16" s="272"/>
      <c r="B16" s="278" t="s">
        <v>3</v>
      </c>
      <c r="C16" s="273"/>
      <c r="D16" s="273"/>
      <c r="E16" s="273"/>
      <c r="F16" s="906"/>
      <c r="G16" s="906"/>
      <c r="H16" s="906"/>
      <c r="I16" s="906"/>
      <c r="J16" s="906"/>
      <c r="K16" s="906"/>
      <c r="L16" s="274"/>
    </row>
    <row r="17" spans="1:12" ht="20.399999999999999" x14ac:dyDescent="0.45">
      <c r="A17" s="272"/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74"/>
    </row>
    <row r="18" spans="1:12" ht="20.399999999999999" x14ac:dyDescent="0.45">
      <c r="A18" s="272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4"/>
    </row>
    <row r="19" spans="1:12" ht="36.75" customHeight="1" x14ac:dyDescent="0.45">
      <c r="A19" s="272"/>
      <c r="B19" s="900" t="s">
        <v>529</v>
      </c>
      <c r="C19" s="901"/>
      <c r="D19" s="901"/>
      <c r="E19" s="273"/>
      <c r="F19" s="906"/>
      <c r="G19" s="906"/>
      <c r="H19" s="906"/>
      <c r="I19" s="906"/>
      <c r="J19" s="906"/>
      <c r="K19" s="906"/>
      <c r="L19" s="274"/>
    </row>
    <row r="20" spans="1:12" ht="20.399999999999999" x14ac:dyDescent="0.45">
      <c r="A20" s="272"/>
      <c r="B20" s="273"/>
      <c r="C20" s="273"/>
      <c r="D20" s="273"/>
      <c r="E20" s="273"/>
      <c r="F20" s="273"/>
      <c r="G20" s="273"/>
      <c r="H20" s="273"/>
      <c r="I20" s="273"/>
      <c r="J20" s="273"/>
      <c r="K20" s="273"/>
      <c r="L20" s="274"/>
    </row>
    <row r="21" spans="1:12" ht="20.399999999999999" x14ac:dyDescent="0.45">
      <c r="A21" s="272"/>
      <c r="B21" s="273"/>
      <c r="C21" s="273"/>
      <c r="D21" s="273"/>
      <c r="E21" s="273"/>
      <c r="F21" s="275"/>
      <c r="G21" s="276"/>
      <c r="H21" s="273"/>
      <c r="I21" s="275"/>
      <c r="J21" s="276"/>
      <c r="K21" s="273"/>
      <c r="L21" s="274"/>
    </row>
    <row r="22" spans="1:12" ht="20.399999999999999" x14ac:dyDescent="0.45">
      <c r="A22" s="272"/>
      <c r="B22" s="273"/>
      <c r="C22" s="273"/>
      <c r="D22" s="273"/>
      <c r="E22" s="273"/>
      <c r="F22" s="273"/>
      <c r="G22" s="273"/>
      <c r="H22" s="273"/>
      <c r="I22" s="273"/>
      <c r="J22" s="273"/>
      <c r="K22" s="273"/>
      <c r="L22" s="274"/>
    </row>
    <row r="23" spans="1:12" ht="20.399999999999999" x14ac:dyDescent="0.45">
      <c r="A23" s="272"/>
      <c r="B23" s="278" t="s">
        <v>337</v>
      </c>
      <c r="C23" s="273"/>
      <c r="D23" s="273"/>
      <c r="E23" s="273"/>
      <c r="F23" s="275" t="s">
        <v>4</v>
      </c>
      <c r="G23" s="899">
        <v>43282</v>
      </c>
      <c r="H23" s="899"/>
      <c r="I23" s="275" t="s">
        <v>5</v>
      </c>
      <c r="J23" s="899">
        <v>43646</v>
      </c>
      <c r="K23" s="899"/>
      <c r="L23" s="274"/>
    </row>
    <row r="24" spans="1:12" ht="20.399999999999999" x14ac:dyDescent="0.45">
      <c r="A24" s="272"/>
      <c r="B24" s="278" t="s">
        <v>338</v>
      </c>
      <c r="C24" s="273"/>
      <c r="D24" s="273"/>
      <c r="E24" s="273"/>
      <c r="F24" s="273"/>
      <c r="G24" s="273"/>
      <c r="H24" s="273"/>
      <c r="I24" s="273"/>
      <c r="J24" s="273"/>
      <c r="K24" s="273"/>
      <c r="L24" s="274"/>
    </row>
    <row r="25" spans="1:12" ht="20.399999999999999" x14ac:dyDescent="0.45">
      <c r="A25" s="272"/>
      <c r="B25" s="273"/>
      <c r="C25" s="273"/>
      <c r="D25" s="273"/>
      <c r="E25" s="273"/>
      <c r="F25" s="277" t="s">
        <v>6</v>
      </c>
      <c r="G25" s="275"/>
      <c r="H25" s="906">
        <v>2019</v>
      </c>
      <c r="I25" s="906"/>
      <c r="J25" s="906"/>
      <c r="K25" s="906"/>
      <c r="L25" s="274"/>
    </row>
    <row r="26" spans="1:12" ht="20.399999999999999" x14ac:dyDescent="0.45">
      <c r="A26" s="272"/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4"/>
    </row>
    <row r="27" spans="1:12" ht="20.399999999999999" x14ac:dyDescent="0.45">
      <c r="A27" s="272"/>
      <c r="B27" s="273"/>
      <c r="C27" s="273"/>
      <c r="D27" s="273"/>
      <c r="E27" s="273"/>
      <c r="F27" s="273"/>
      <c r="G27" s="273"/>
      <c r="H27" s="273"/>
      <c r="I27" s="273"/>
      <c r="J27" s="273"/>
      <c r="K27" s="273"/>
      <c r="L27" s="274"/>
    </row>
    <row r="28" spans="1:12" ht="36" customHeight="1" x14ac:dyDescent="0.45">
      <c r="A28" s="272"/>
      <c r="B28" s="900" t="s">
        <v>508</v>
      </c>
      <c r="C28" s="900"/>
      <c r="D28" s="900"/>
      <c r="E28" s="273"/>
      <c r="F28" s="907"/>
      <c r="G28" s="907"/>
      <c r="H28" s="907"/>
      <c r="I28" s="278"/>
      <c r="J28" s="273"/>
      <c r="K28" s="273"/>
      <c r="L28" s="274"/>
    </row>
    <row r="29" spans="1:12" ht="20.399999999999999" x14ac:dyDescent="0.45">
      <c r="A29" s="272"/>
      <c r="B29" s="266"/>
      <c r="C29" s="273"/>
      <c r="D29" s="273"/>
      <c r="E29" s="273"/>
      <c r="F29" s="273"/>
      <c r="G29" s="273"/>
      <c r="H29" s="273"/>
      <c r="I29" s="273"/>
      <c r="J29" s="273"/>
      <c r="K29" s="273"/>
      <c r="L29" s="274"/>
    </row>
    <row r="30" spans="1:12" ht="20.399999999999999" x14ac:dyDescent="0.45">
      <c r="A30" s="272"/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4"/>
    </row>
    <row r="31" spans="1:12" ht="30" customHeight="1" x14ac:dyDescent="0.45">
      <c r="A31" s="272"/>
      <c r="B31" s="278" t="s">
        <v>7</v>
      </c>
      <c r="C31" s="273"/>
      <c r="D31" s="273"/>
      <c r="E31" s="273"/>
      <c r="F31" s="905"/>
      <c r="G31" s="905"/>
      <c r="H31" s="905"/>
      <c r="I31" s="279"/>
      <c r="J31" s="273"/>
      <c r="K31" s="273"/>
      <c r="L31" s="274"/>
    </row>
    <row r="32" spans="1:12" ht="20.399999999999999" x14ac:dyDescent="0.45">
      <c r="A32" s="272"/>
      <c r="B32" s="273"/>
      <c r="C32" s="273"/>
      <c r="D32" s="273"/>
      <c r="E32" s="273"/>
      <c r="F32" s="273"/>
      <c r="G32" s="273"/>
      <c r="H32" s="273"/>
      <c r="I32" s="273"/>
      <c r="J32" s="273"/>
      <c r="K32" s="273"/>
      <c r="L32" s="274"/>
    </row>
    <row r="33" spans="1:12" ht="20.399999999999999" x14ac:dyDescent="0.45">
      <c r="A33" s="272"/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274"/>
    </row>
    <row r="34" spans="1:12" ht="20.399999999999999" x14ac:dyDescent="0.45">
      <c r="A34" s="272"/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4"/>
    </row>
    <row r="35" spans="1:12" ht="20.399999999999999" x14ac:dyDescent="0.45">
      <c r="A35" s="272"/>
      <c r="B35" s="273"/>
      <c r="C35" s="273"/>
      <c r="D35" s="273"/>
      <c r="E35" s="273"/>
      <c r="F35" s="273"/>
      <c r="G35" s="273"/>
      <c r="H35" s="273"/>
      <c r="I35" s="273"/>
      <c r="J35" s="273"/>
      <c r="K35" s="273"/>
      <c r="L35" s="274"/>
    </row>
    <row r="36" spans="1:12" ht="20.399999999999999" x14ac:dyDescent="0.45">
      <c r="A36" s="272"/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4"/>
    </row>
    <row r="37" spans="1:12" ht="20.399999999999999" x14ac:dyDescent="0.45">
      <c r="A37" s="272"/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4"/>
    </row>
    <row r="38" spans="1:12" ht="20.399999999999999" x14ac:dyDescent="0.45">
      <c r="A38" s="280"/>
      <c r="B38" s="273"/>
      <c r="C38" s="273"/>
      <c r="D38" s="273"/>
      <c r="E38" s="273"/>
      <c r="F38" s="273"/>
      <c r="G38" s="273"/>
      <c r="H38" s="273"/>
      <c r="I38" s="273"/>
      <c r="J38" s="273"/>
      <c r="K38" s="273"/>
      <c r="L38" s="274"/>
    </row>
    <row r="39" spans="1:12" ht="15.6" thickBot="1" x14ac:dyDescent="0.4">
      <c r="A39" s="269"/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1"/>
    </row>
  </sheetData>
  <mergeCells count="11">
    <mergeCell ref="J23:K23"/>
    <mergeCell ref="B19:D19"/>
    <mergeCell ref="B28:D28"/>
    <mergeCell ref="F8:H8"/>
    <mergeCell ref="F31:H31"/>
    <mergeCell ref="F13:K13"/>
    <mergeCell ref="F16:K16"/>
    <mergeCell ref="F19:K19"/>
    <mergeCell ref="H25:K25"/>
    <mergeCell ref="G23:H23"/>
    <mergeCell ref="F28:H28"/>
  </mergeCells>
  <phoneticPr fontId="0" type="noConversion"/>
  <pageMargins left="0.25" right="0.25" top="0.5" bottom="0.25" header="0.5" footer="0.5"/>
  <pageSetup scale="82" fitToHeight="2" orientation="portrait" horizontalDpi="4294967295" verticalDpi="4294967295" r:id="rId1"/>
  <headerFooter alignWithMargins="0">
    <oddFooter xml:space="preserve">&amp;L&amp;"Times New Roman,Regular"&amp;12FORM 432 Revised 4/17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AE42"/>
  <sheetViews>
    <sheetView zoomScale="65" zoomScaleNormal="65" workbookViewId="0">
      <selection activeCell="D28" sqref="D28"/>
    </sheetView>
  </sheetViews>
  <sheetFormatPr defaultRowHeight="13.2" x14ac:dyDescent="0.25"/>
  <cols>
    <col min="1" max="1" width="1.6640625" customWidth="1"/>
    <col min="2" max="2" width="5.33203125" customWidth="1"/>
    <col min="3" max="3" width="37.109375" customWidth="1"/>
    <col min="4" max="4" width="66.5546875" customWidth="1"/>
    <col min="5" max="5" width="13.6640625" customWidth="1"/>
    <col min="6" max="6" width="7.44140625" customWidth="1"/>
    <col min="7" max="7" width="13.5546875" customWidth="1"/>
    <col min="8" max="8" width="9.6640625" customWidth="1"/>
    <col min="9" max="9" width="4.44140625" customWidth="1"/>
    <col min="10" max="10" width="2.33203125" customWidth="1"/>
  </cols>
  <sheetData>
    <row r="1" spans="2:12" ht="29.4" x14ac:dyDescent="0.65">
      <c r="B1" s="363" t="s">
        <v>389</v>
      </c>
      <c r="C1" s="147"/>
      <c r="D1" s="147"/>
      <c r="E1" s="147"/>
      <c r="F1" s="147"/>
      <c r="G1" s="147"/>
      <c r="H1" s="147"/>
      <c r="I1" s="16"/>
      <c r="J1" s="16"/>
      <c r="K1" s="16"/>
      <c r="L1" s="16"/>
    </row>
    <row r="2" spans="2:12" ht="12.6" customHeight="1" x14ac:dyDescent="0.65">
      <c r="B2" s="363"/>
      <c r="C2" s="147"/>
      <c r="D2" s="147"/>
      <c r="E2" s="147"/>
      <c r="F2" s="147"/>
      <c r="G2" s="147"/>
      <c r="H2" s="147"/>
      <c r="I2" s="16"/>
      <c r="J2" s="16"/>
      <c r="K2" s="16"/>
      <c r="L2" s="16"/>
    </row>
    <row r="3" spans="2:12" ht="28.5" customHeight="1" x14ac:dyDescent="0.7">
      <c r="B3" s="192"/>
      <c r="C3" s="364" t="s">
        <v>9</v>
      </c>
      <c r="D3" s="1043">
        <f>'COVER PAGE'!F16</f>
        <v>0</v>
      </c>
      <c r="E3" s="1044"/>
      <c r="F3" s="1044"/>
      <c r="G3" s="1044"/>
      <c r="H3" s="1044"/>
    </row>
    <row r="4" spans="2:12" ht="14.25" customHeight="1" x14ac:dyDescent="0.35">
      <c r="B4" s="192"/>
      <c r="C4" s="192"/>
      <c r="D4" s="192"/>
      <c r="E4" s="192"/>
      <c r="F4" s="192"/>
      <c r="G4" s="192"/>
      <c r="H4" s="192"/>
    </row>
    <row r="5" spans="2:12" ht="29.4" x14ac:dyDescent="0.65">
      <c r="B5" s="365" t="s">
        <v>19</v>
      </c>
      <c r="C5" s="366" t="s">
        <v>390</v>
      </c>
      <c r="D5" s="367"/>
      <c r="E5" s="192"/>
      <c r="F5" s="192"/>
      <c r="G5" s="192"/>
      <c r="H5" s="192"/>
    </row>
    <row r="6" spans="2:12" ht="19.8" thickBot="1" x14ac:dyDescent="0.5">
      <c r="B6" s="368"/>
      <c r="C6" s="369"/>
      <c r="D6" s="192"/>
      <c r="E6" s="192"/>
      <c r="F6" s="192"/>
      <c r="G6" s="192"/>
      <c r="H6" s="192"/>
    </row>
    <row r="7" spans="2:12" ht="23.25" customHeight="1" thickBot="1" x14ac:dyDescent="0.65">
      <c r="B7" s="192"/>
      <c r="C7" s="894" t="s">
        <v>556</v>
      </c>
      <c r="D7" s="370"/>
      <c r="E7" s="371"/>
      <c r="F7" s="1045" t="s">
        <v>512</v>
      </c>
      <c r="G7" s="1046"/>
      <c r="H7" s="1047"/>
    </row>
    <row r="8" spans="2:12" ht="15" customHeight="1" x14ac:dyDescent="0.35">
      <c r="B8" s="192"/>
      <c r="C8" s="192"/>
      <c r="D8" s="192"/>
      <c r="E8" s="192"/>
      <c r="F8" s="372"/>
      <c r="G8" s="373"/>
      <c r="H8" s="374"/>
    </row>
    <row r="9" spans="2:12" ht="24" customHeight="1" thickBot="1" x14ac:dyDescent="0.65">
      <c r="B9" s="375" t="s">
        <v>20</v>
      </c>
      <c r="C9" s="376" t="s">
        <v>358</v>
      </c>
      <c r="D9" s="225"/>
      <c r="E9" s="377"/>
      <c r="F9" s="378"/>
      <c r="G9" s="379"/>
      <c r="H9" s="380"/>
    </row>
    <row r="10" spans="2:12" ht="12.9" customHeight="1" x14ac:dyDescent="0.6">
      <c r="B10" s="375"/>
      <c r="C10" s="376"/>
      <c r="D10" s="225"/>
      <c r="E10" s="381"/>
      <c r="F10" s="382"/>
      <c r="G10" s="383"/>
      <c r="H10" s="384"/>
    </row>
    <row r="11" spans="2:12" ht="24" customHeight="1" thickBot="1" x14ac:dyDescent="0.65">
      <c r="B11" s="375" t="s">
        <v>21</v>
      </c>
      <c r="C11" s="376" t="s">
        <v>359</v>
      </c>
      <c r="D11" s="225"/>
      <c r="E11" s="377"/>
      <c r="F11" s="378"/>
      <c r="G11" s="379"/>
      <c r="H11" s="380"/>
    </row>
    <row r="12" spans="2:12" ht="12.9" customHeight="1" x14ac:dyDescent="0.6">
      <c r="B12" s="375"/>
      <c r="C12" s="376"/>
      <c r="D12" s="225"/>
      <c r="E12" s="381"/>
      <c r="F12" s="382"/>
      <c r="G12" s="383"/>
      <c r="H12" s="384"/>
    </row>
    <row r="13" spans="2:12" ht="24" customHeight="1" thickBot="1" x14ac:dyDescent="0.65">
      <c r="B13" s="385" t="s">
        <v>22</v>
      </c>
      <c r="C13" s="376" t="s">
        <v>24</v>
      </c>
      <c r="D13" s="225"/>
      <c r="E13" s="377"/>
      <c r="F13" s="386"/>
      <c r="G13" s="387"/>
      <c r="H13" s="388"/>
    </row>
    <row r="14" spans="2:12" ht="12.9" customHeight="1" x14ac:dyDescent="0.6">
      <c r="B14" s="375"/>
      <c r="C14" s="376"/>
      <c r="D14" s="225"/>
      <c r="E14" s="225"/>
      <c r="F14" s="372"/>
      <c r="G14" s="373"/>
      <c r="H14" s="374"/>
    </row>
    <row r="15" spans="2:12" ht="24" customHeight="1" thickBot="1" x14ac:dyDescent="0.65">
      <c r="B15" s="385" t="s">
        <v>23</v>
      </c>
      <c r="C15" s="376" t="s">
        <v>520</v>
      </c>
      <c r="D15" s="225"/>
      <c r="E15" s="377"/>
      <c r="F15" s="378"/>
      <c r="G15" s="379"/>
      <c r="H15" s="380"/>
    </row>
    <row r="16" spans="2:12" ht="12.9" customHeight="1" x14ac:dyDescent="0.6">
      <c r="B16" s="375"/>
      <c r="C16" s="376"/>
      <c r="D16" s="225"/>
      <c r="E16" s="381"/>
      <c r="F16" s="382"/>
      <c r="G16" s="383"/>
      <c r="H16" s="384"/>
    </row>
    <row r="17" spans="2:31" ht="24" customHeight="1" thickBot="1" x14ac:dyDescent="0.65">
      <c r="B17" s="385" t="s">
        <v>25</v>
      </c>
      <c r="C17" s="376" t="s">
        <v>521</v>
      </c>
      <c r="D17" s="225"/>
      <c r="E17" s="377"/>
      <c r="F17" s="378"/>
      <c r="G17" s="379"/>
      <c r="H17" s="380"/>
    </row>
    <row r="18" spans="2:31" ht="12.9" customHeight="1" x14ac:dyDescent="0.6">
      <c r="B18" s="385"/>
      <c r="C18" s="376"/>
      <c r="D18" s="225"/>
      <c r="E18" s="225"/>
      <c r="F18" s="372"/>
      <c r="G18" s="373"/>
      <c r="H18" s="374"/>
    </row>
    <row r="19" spans="2:31" ht="24" customHeight="1" thickBot="1" x14ac:dyDescent="0.65">
      <c r="B19" s="385" t="s">
        <v>27</v>
      </c>
      <c r="C19" s="376" t="s">
        <v>522</v>
      </c>
      <c r="D19" s="225"/>
      <c r="E19" s="377"/>
      <c r="F19" s="378"/>
      <c r="G19" s="379"/>
      <c r="H19" s="380"/>
    </row>
    <row r="20" spans="2:31" ht="12.9" customHeight="1" x14ac:dyDescent="0.6">
      <c r="B20" s="385"/>
      <c r="C20" s="376"/>
      <c r="D20" s="225"/>
      <c r="E20" s="225"/>
      <c r="F20" s="372"/>
      <c r="G20" s="373"/>
      <c r="H20" s="374"/>
    </row>
    <row r="21" spans="2:31" ht="24" customHeight="1" thickBot="1" x14ac:dyDescent="0.65">
      <c r="B21" s="385" t="s">
        <v>29</v>
      </c>
      <c r="C21" s="376" t="s">
        <v>32</v>
      </c>
      <c r="D21" s="225"/>
      <c r="E21" s="377"/>
      <c r="F21" s="378"/>
      <c r="G21" s="379"/>
      <c r="H21" s="380"/>
      <c r="I21" s="14"/>
    </row>
    <row r="22" spans="2:31" ht="12.9" customHeight="1" x14ac:dyDescent="0.6">
      <c r="B22" s="385"/>
      <c r="C22" s="376"/>
      <c r="D22" s="225"/>
      <c r="E22" s="381"/>
      <c r="F22" s="382"/>
      <c r="G22" s="383"/>
      <c r="H22" s="384"/>
    </row>
    <row r="23" spans="2:31" ht="24" customHeight="1" thickBot="1" x14ac:dyDescent="0.65">
      <c r="B23" s="385" t="s">
        <v>31</v>
      </c>
      <c r="C23" s="376" t="s">
        <v>523</v>
      </c>
      <c r="D23" s="225"/>
      <c r="E23" s="377"/>
      <c r="F23" s="386"/>
      <c r="G23" s="387"/>
      <c r="H23" s="388"/>
    </row>
    <row r="24" spans="2:31" ht="12.9" customHeight="1" x14ac:dyDescent="0.6">
      <c r="B24" s="385"/>
      <c r="C24" s="376"/>
      <c r="D24" s="225"/>
      <c r="E24" s="381"/>
      <c r="F24" s="382"/>
      <c r="G24" s="383"/>
      <c r="H24" s="384"/>
      <c r="I24" s="77"/>
      <c r="J24" s="14"/>
      <c r="K24" s="14"/>
    </row>
    <row r="25" spans="2:31" ht="24" customHeight="1" thickBot="1" x14ac:dyDescent="0.65">
      <c r="B25" s="385" t="s">
        <v>557</v>
      </c>
      <c r="C25" s="376" t="s">
        <v>558</v>
      </c>
      <c r="D25" s="225"/>
      <c r="E25" s="377"/>
      <c r="F25" s="386"/>
      <c r="G25" s="387"/>
      <c r="H25" s="388"/>
      <c r="I25" s="77"/>
      <c r="J25" s="77"/>
      <c r="K25" s="77"/>
    </row>
    <row r="26" spans="2:31" s="192" customFormat="1" ht="19.95" customHeight="1" x14ac:dyDescent="0.6">
      <c r="B26" s="389"/>
      <c r="C26" s="390"/>
      <c r="E26" s="391"/>
      <c r="F26" s="391"/>
      <c r="G26" s="391"/>
      <c r="H26" s="391"/>
      <c r="I26" s="392"/>
    </row>
    <row r="27" spans="2:31" s="192" customFormat="1" ht="18.899999999999999" customHeight="1" x14ac:dyDescent="0.55000000000000004">
      <c r="B27" s="389"/>
      <c r="C27" s="232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</row>
    <row r="28" spans="2:31" s="192" customFormat="1" ht="18.899999999999999" customHeight="1" x14ac:dyDescent="0.55000000000000004">
      <c r="B28" s="389"/>
      <c r="C28" s="232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</row>
    <row r="29" spans="2:31" s="192" customFormat="1" ht="29.4" customHeight="1" thickBot="1" x14ac:dyDescent="0.7">
      <c r="B29" s="393" t="s">
        <v>34</v>
      </c>
      <c r="C29" s="394" t="s">
        <v>35</v>
      </c>
      <c r="D29" s="395"/>
      <c r="E29" s="395"/>
      <c r="F29" s="395"/>
      <c r="G29" s="395"/>
      <c r="H29" s="395"/>
      <c r="I29" s="395"/>
      <c r="J29" s="273"/>
      <c r="K29" s="273"/>
      <c r="L29" s="273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</row>
    <row r="30" spans="2:31" s="192" customFormat="1" ht="17.100000000000001" customHeight="1" x14ac:dyDescent="0.45">
      <c r="B30" s="289"/>
      <c r="C30" s="288"/>
      <c r="D30" s="288"/>
      <c r="E30" s="288"/>
      <c r="F30" s="288"/>
      <c r="G30" s="288"/>
      <c r="H30" s="288"/>
      <c r="I30" s="273"/>
      <c r="J30" s="273"/>
      <c r="K30" s="273"/>
      <c r="L30" s="273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</row>
    <row r="31" spans="2:31" s="192" customFormat="1" ht="21.6" customHeight="1" x14ac:dyDescent="0.55000000000000004">
      <c r="B31" s="289"/>
      <c r="C31" s="397" t="s">
        <v>315</v>
      </c>
      <c r="D31" s="288"/>
      <c r="E31" s="288"/>
      <c r="F31" s="288"/>
      <c r="G31" s="288"/>
      <c r="H31" s="288"/>
      <c r="I31" s="273"/>
      <c r="J31" s="273"/>
      <c r="K31" s="273"/>
      <c r="L31" s="273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</row>
    <row r="32" spans="2:31" s="192" customFormat="1" ht="21.6" customHeight="1" x14ac:dyDescent="0.55000000000000004">
      <c r="B32" s="289"/>
      <c r="C32" s="397" t="s">
        <v>316</v>
      </c>
      <c r="D32" s="288"/>
      <c r="E32" s="288"/>
      <c r="F32" s="288"/>
      <c r="G32" s="288"/>
      <c r="H32" s="288"/>
      <c r="I32" s="273"/>
      <c r="J32" s="273"/>
      <c r="K32" s="273"/>
      <c r="L32" s="273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</row>
    <row r="33" spans="2:31" s="192" customFormat="1" ht="18.899999999999999" customHeight="1" x14ac:dyDescent="0.6">
      <c r="B33" s="289"/>
      <c r="C33" s="396"/>
      <c r="D33" s="288"/>
      <c r="E33" s="288"/>
      <c r="F33" s="288"/>
      <c r="G33" s="288"/>
      <c r="H33" s="288"/>
      <c r="I33" s="273"/>
      <c r="J33" s="273"/>
      <c r="K33" s="273"/>
      <c r="L33" s="273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</row>
    <row r="34" spans="2:31" s="192" customFormat="1" ht="24.6" x14ac:dyDescent="0.55000000000000004">
      <c r="B34" s="289"/>
      <c r="C34" s="397"/>
      <c r="D34" s="288"/>
      <c r="E34" s="288"/>
      <c r="F34" s="288"/>
      <c r="G34" s="288"/>
      <c r="H34" s="288"/>
      <c r="I34" s="273"/>
      <c r="J34" s="273"/>
      <c r="K34" s="273"/>
      <c r="L34" s="273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</row>
    <row r="35" spans="2:31" s="192" customFormat="1" ht="20.399999999999999" x14ac:dyDescent="0.45">
      <c r="B35" s="289"/>
      <c r="C35" s="288"/>
      <c r="D35" s="288"/>
      <c r="E35" s="288"/>
      <c r="F35" s="288"/>
      <c r="G35" s="288"/>
      <c r="H35" s="288"/>
      <c r="I35" s="273"/>
      <c r="J35" s="273"/>
      <c r="K35" s="273"/>
      <c r="L35" s="273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</row>
    <row r="36" spans="2:31" s="192" customFormat="1" ht="27.6" thickBot="1" x14ac:dyDescent="0.65">
      <c r="B36" s="289"/>
      <c r="C36" s="398" t="s">
        <v>36</v>
      </c>
      <c r="D36" s="399"/>
      <c r="E36" s="399"/>
      <c r="F36" s="400" t="s">
        <v>37</v>
      </c>
      <c r="G36" s="401"/>
      <c r="H36" s="395"/>
      <c r="I36" s="395"/>
      <c r="J36" s="275"/>
      <c r="K36" s="273"/>
      <c r="L36" s="273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</row>
    <row r="37" spans="2:31" s="192" customFormat="1" ht="20.399999999999999" x14ac:dyDescent="0.45">
      <c r="B37" s="289"/>
      <c r="C37" s="288"/>
      <c r="D37" s="402" t="s">
        <v>292</v>
      </c>
      <c r="E37" s="288"/>
      <c r="F37" s="214"/>
      <c r="G37" s="214"/>
      <c r="H37" s="273"/>
      <c r="I37" s="273"/>
      <c r="J37" s="273"/>
      <c r="K37" s="273"/>
      <c r="L37" s="273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</row>
    <row r="38" spans="2:31" s="192" customFormat="1" ht="12.75" customHeight="1" x14ac:dyDescent="0.45">
      <c r="B38" s="289"/>
      <c r="C38" s="288"/>
      <c r="D38" s="288"/>
      <c r="E38" s="288"/>
      <c r="F38" s="214"/>
      <c r="G38" s="214"/>
      <c r="H38" s="273"/>
      <c r="I38" s="273"/>
      <c r="J38" s="273"/>
      <c r="K38" s="273"/>
      <c r="L38" s="273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</row>
    <row r="39" spans="2:31" s="192" customFormat="1" ht="27.6" thickBot="1" x14ac:dyDescent="0.65">
      <c r="B39" s="289"/>
      <c r="C39" s="398" t="s">
        <v>38</v>
      </c>
      <c r="D39" s="403"/>
      <c r="E39" s="395"/>
      <c r="F39" s="400" t="s">
        <v>39</v>
      </c>
      <c r="G39" s="404"/>
      <c r="H39" s="395"/>
      <c r="I39" s="395"/>
      <c r="J39" s="275"/>
      <c r="K39" s="273"/>
      <c r="L39" s="273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</row>
    <row r="40" spans="2:31" s="192" customFormat="1" ht="10.95" customHeight="1" x14ac:dyDescent="0.35">
      <c r="B40" s="40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</row>
    <row r="41" spans="2:31" s="192" customFormat="1" ht="3.75" customHeight="1" x14ac:dyDescent="0.35">
      <c r="B41" s="405"/>
    </row>
    <row r="42" spans="2:31" s="192" customFormat="1" ht="19.5" customHeight="1" x14ac:dyDescent="0.45">
      <c r="C42" s="406"/>
      <c r="D42" s="407" t="s">
        <v>319</v>
      </c>
      <c r="E42" s="1049">
        <f>'COVER PAGE'!F28</f>
        <v>0</v>
      </c>
      <c r="F42" s="1049"/>
      <c r="G42" s="1049"/>
      <c r="H42" s="1048"/>
      <c r="I42" s="1048"/>
    </row>
  </sheetData>
  <mergeCells count="4">
    <mergeCell ref="D3:H3"/>
    <mergeCell ref="F7:H7"/>
    <mergeCell ref="H42:I42"/>
    <mergeCell ref="E42:G42"/>
  </mergeCells>
  <conditionalFormatting sqref="E42">
    <cfRule type="cellIs" dxfId="12" priority="1" stopIfTrue="1" operator="lessThanOrEqual">
      <formula>0</formula>
    </cfRule>
  </conditionalFormatting>
  <printOptions horizontalCentered="1"/>
  <pageMargins left="0.5" right="0.5" top="1.1399999999999999" bottom="0.5" header="0.24" footer="0.25"/>
  <pageSetup scale="60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119"/>
  <sheetViews>
    <sheetView topLeftCell="A40" zoomScaleNormal="100" workbookViewId="0">
      <selection activeCell="D58" sqref="D58"/>
    </sheetView>
  </sheetViews>
  <sheetFormatPr defaultColWidth="8.88671875" defaultRowHeight="13.2" x14ac:dyDescent="0.25"/>
  <cols>
    <col min="1" max="1" width="15.6640625" style="774" customWidth="1"/>
    <col min="2" max="2" width="34.6640625" style="774" customWidth="1"/>
    <col min="3" max="3" width="8.6640625" style="774" customWidth="1"/>
    <col min="4" max="4" width="10.33203125" style="774" customWidth="1"/>
    <col min="5" max="5" width="13.5546875" style="774" customWidth="1"/>
    <col min="6" max="10" width="11.109375" style="774" customWidth="1"/>
    <col min="11" max="11" width="12.109375" style="774" customWidth="1"/>
    <col min="12" max="16384" width="8.88671875" style="774"/>
  </cols>
  <sheetData>
    <row r="1" spans="1:18" x14ac:dyDescent="0.25">
      <c r="A1" s="773"/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3"/>
      <c r="Q1" s="773"/>
      <c r="R1" s="773"/>
    </row>
    <row r="2" spans="1:18" ht="24.6" customHeight="1" x14ac:dyDescent="0.4">
      <c r="A2" s="775" t="s">
        <v>564</v>
      </c>
      <c r="B2" s="773"/>
      <c r="C2" s="773"/>
      <c r="D2" s="773"/>
      <c r="E2" s="1050" t="s">
        <v>395</v>
      </c>
      <c r="F2" s="1050"/>
      <c r="G2" s="1050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</row>
    <row r="3" spans="1:18" ht="21" customHeight="1" x14ac:dyDescent="0.25">
      <c r="A3" s="776" t="s">
        <v>551</v>
      </c>
      <c r="B3" s="773"/>
      <c r="C3" s="773"/>
      <c r="D3" s="773"/>
      <c r="E3" s="773"/>
      <c r="F3" s="773"/>
      <c r="G3" s="773"/>
      <c r="H3" s="773"/>
      <c r="I3" s="773"/>
      <c r="J3" s="773"/>
      <c r="K3" s="777"/>
      <c r="L3" s="773"/>
      <c r="M3" s="773"/>
      <c r="N3" s="773"/>
      <c r="O3" s="773"/>
      <c r="P3" s="773"/>
      <c r="Q3" s="773"/>
      <c r="R3" s="773"/>
    </row>
    <row r="4" spans="1:18" ht="18.600000000000001" customHeight="1" x14ac:dyDescent="0.3">
      <c r="A4" s="1051"/>
      <c r="B4" s="1052"/>
      <c r="C4" s="778"/>
      <c r="D4" s="778"/>
      <c r="E4" s="779" t="s">
        <v>550</v>
      </c>
      <c r="F4" s="779" t="s">
        <v>396</v>
      </c>
      <c r="G4" s="779"/>
      <c r="H4" s="779"/>
      <c r="I4" s="779"/>
      <c r="J4" s="779" t="s">
        <v>397</v>
      </c>
      <c r="K4" s="780"/>
      <c r="L4" s="773"/>
      <c r="M4" s="773"/>
      <c r="N4" s="773"/>
      <c r="O4" s="773"/>
      <c r="P4" s="773"/>
      <c r="Q4" s="773"/>
      <c r="R4" s="773"/>
    </row>
    <row r="5" spans="1:18" ht="14.4" customHeight="1" x14ac:dyDescent="0.25">
      <c r="A5" s="781"/>
      <c r="B5" s="782"/>
      <c r="C5" s="783"/>
      <c r="D5" s="784"/>
      <c r="E5" s="785" t="s">
        <v>73</v>
      </c>
      <c r="F5" s="785" t="s">
        <v>398</v>
      </c>
      <c r="G5" s="785" t="s">
        <v>399</v>
      </c>
      <c r="H5" s="785" t="s">
        <v>400</v>
      </c>
      <c r="I5" s="785" t="s">
        <v>67</v>
      </c>
      <c r="J5" s="785" t="s">
        <v>401</v>
      </c>
      <c r="K5" s="786" t="s">
        <v>151</v>
      </c>
      <c r="L5" s="773"/>
      <c r="M5" s="773"/>
      <c r="N5" s="773"/>
      <c r="O5" s="773"/>
      <c r="P5" s="773"/>
      <c r="Q5" s="773"/>
      <c r="R5" s="773"/>
    </row>
    <row r="6" spans="1:18" ht="14.4" customHeight="1" x14ac:dyDescent="0.25">
      <c r="A6" s="782"/>
      <c r="B6" s="782"/>
      <c r="C6" s="787" t="s">
        <v>402</v>
      </c>
      <c r="D6" s="787" t="s">
        <v>403</v>
      </c>
      <c r="E6" s="788" t="s">
        <v>404</v>
      </c>
      <c r="F6" s="788">
        <v>1600</v>
      </c>
      <c r="G6" s="788">
        <v>1603</v>
      </c>
      <c r="H6" s="788">
        <v>1606</v>
      </c>
      <c r="I6" s="788">
        <v>1608</v>
      </c>
      <c r="J6" s="788">
        <v>1612</v>
      </c>
      <c r="K6" s="789" t="s">
        <v>404</v>
      </c>
      <c r="L6" s="773"/>
      <c r="M6" s="773"/>
      <c r="N6" s="773"/>
      <c r="O6" s="773"/>
      <c r="P6" s="773"/>
      <c r="Q6" s="773"/>
      <c r="R6" s="773"/>
    </row>
    <row r="7" spans="1:18" ht="12.75" customHeight="1" x14ac:dyDescent="0.25">
      <c r="A7" s="790" t="s">
        <v>405</v>
      </c>
      <c r="B7" s="790" t="s">
        <v>406</v>
      </c>
      <c r="C7" s="791"/>
      <c r="D7" s="792">
        <f t="shared" ref="D7:J7" si="0">SUM(D8)</f>
        <v>0</v>
      </c>
      <c r="E7" s="793">
        <f t="shared" si="0"/>
        <v>0</v>
      </c>
      <c r="F7" s="793">
        <f t="shared" si="0"/>
        <v>0</v>
      </c>
      <c r="G7" s="793">
        <f t="shared" si="0"/>
        <v>0</v>
      </c>
      <c r="H7" s="793">
        <f t="shared" si="0"/>
        <v>0</v>
      </c>
      <c r="I7" s="793">
        <f t="shared" si="0"/>
        <v>0</v>
      </c>
      <c r="J7" s="793">
        <f t="shared" si="0"/>
        <v>0</v>
      </c>
      <c r="K7" s="794">
        <f>SUM(E7:J7)</f>
        <v>0</v>
      </c>
      <c r="L7" s="773"/>
      <c r="M7" s="773"/>
      <c r="N7" s="773"/>
      <c r="O7" s="773"/>
      <c r="P7" s="773"/>
      <c r="Q7" s="773"/>
      <c r="R7" s="773"/>
    </row>
    <row r="8" spans="1:18" ht="12.75" customHeight="1" x14ac:dyDescent="0.25">
      <c r="A8" s="795"/>
      <c r="B8" s="795"/>
      <c r="C8" s="796"/>
      <c r="D8" s="797"/>
      <c r="E8" s="798"/>
      <c r="F8" s="798"/>
      <c r="G8" s="798"/>
      <c r="H8" s="798"/>
      <c r="I8" s="798"/>
      <c r="J8" s="798"/>
      <c r="K8" s="794">
        <f t="shared" ref="K8:K55" si="1">SUM(E8:J8)</f>
        <v>0</v>
      </c>
      <c r="L8" s="773"/>
      <c r="M8" s="773"/>
      <c r="N8" s="773"/>
      <c r="O8" s="773"/>
      <c r="P8" s="773"/>
      <c r="Q8" s="773"/>
      <c r="R8" s="773"/>
    </row>
    <row r="9" spans="1:18" ht="12.75" customHeight="1" x14ac:dyDescent="0.25">
      <c r="A9" s="790" t="s">
        <v>407</v>
      </c>
      <c r="B9" s="790" t="s">
        <v>408</v>
      </c>
      <c r="C9" s="799">
        <f t="shared" ref="C9:J9" si="2">SUM(C10:C13)</f>
        <v>0</v>
      </c>
      <c r="D9" s="799">
        <f t="shared" si="2"/>
        <v>0</v>
      </c>
      <c r="E9" s="800">
        <f t="shared" si="2"/>
        <v>0</v>
      </c>
      <c r="F9" s="800">
        <f t="shared" si="2"/>
        <v>0</v>
      </c>
      <c r="G9" s="800">
        <f t="shared" si="2"/>
        <v>0</v>
      </c>
      <c r="H9" s="800">
        <f t="shared" si="2"/>
        <v>0</v>
      </c>
      <c r="I9" s="800">
        <f t="shared" si="2"/>
        <v>0</v>
      </c>
      <c r="J9" s="800">
        <f t="shared" si="2"/>
        <v>0</v>
      </c>
      <c r="K9" s="794">
        <f t="shared" si="1"/>
        <v>0</v>
      </c>
      <c r="L9" s="773"/>
      <c r="M9" s="773"/>
      <c r="N9" s="773"/>
      <c r="O9" s="773"/>
      <c r="P9" s="773"/>
      <c r="Q9" s="773"/>
      <c r="R9" s="773"/>
    </row>
    <row r="10" spans="1:18" ht="12.75" customHeight="1" x14ac:dyDescent="0.25">
      <c r="A10" s="795"/>
      <c r="B10" s="795"/>
      <c r="C10" s="797"/>
      <c r="D10" s="797"/>
      <c r="E10" s="798"/>
      <c r="F10" s="798"/>
      <c r="G10" s="798"/>
      <c r="H10" s="798"/>
      <c r="I10" s="798"/>
      <c r="J10" s="798"/>
      <c r="K10" s="794">
        <f t="shared" si="1"/>
        <v>0</v>
      </c>
      <c r="L10" s="773"/>
      <c r="M10" s="773"/>
      <c r="N10" s="773"/>
      <c r="O10" s="773"/>
      <c r="P10" s="773"/>
      <c r="Q10" s="773"/>
      <c r="R10" s="773"/>
    </row>
    <row r="11" spans="1:18" ht="12.75" customHeight="1" x14ac:dyDescent="0.25">
      <c r="A11" s="795"/>
      <c r="B11" s="795"/>
      <c r="C11" s="797"/>
      <c r="D11" s="797"/>
      <c r="E11" s="798"/>
      <c r="F11" s="798"/>
      <c r="G11" s="798"/>
      <c r="H11" s="798"/>
      <c r="I11" s="798"/>
      <c r="J11" s="798"/>
      <c r="K11" s="794">
        <f t="shared" si="1"/>
        <v>0</v>
      </c>
      <c r="L11" s="773"/>
      <c r="M11" s="773"/>
      <c r="N11" s="773"/>
      <c r="O11" s="773"/>
      <c r="P11" s="773"/>
      <c r="Q11" s="773"/>
      <c r="R11" s="773"/>
    </row>
    <row r="12" spans="1:18" ht="12.75" customHeight="1" x14ac:dyDescent="0.25">
      <c r="A12" s="795"/>
      <c r="B12" s="795"/>
      <c r="C12" s="797"/>
      <c r="D12" s="797"/>
      <c r="E12" s="798"/>
      <c r="F12" s="798"/>
      <c r="G12" s="798"/>
      <c r="H12" s="798"/>
      <c r="I12" s="798"/>
      <c r="J12" s="798"/>
      <c r="K12" s="794">
        <f t="shared" si="1"/>
        <v>0</v>
      </c>
      <c r="L12" s="773"/>
      <c r="M12" s="773"/>
      <c r="N12" s="773"/>
      <c r="O12" s="773"/>
      <c r="P12" s="773"/>
      <c r="Q12" s="773"/>
      <c r="R12" s="773"/>
    </row>
    <row r="13" spans="1:18" ht="12.75" customHeight="1" x14ac:dyDescent="0.25">
      <c r="A13" s="795"/>
      <c r="B13" s="795"/>
      <c r="C13" s="797"/>
      <c r="D13" s="797"/>
      <c r="E13" s="798"/>
      <c r="F13" s="798"/>
      <c r="G13" s="798"/>
      <c r="H13" s="798"/>
      <c r="I13" s="798"/>
      <c r="J13" s="798"/>
      <c r="K13" s="794">
        <f t="shared" si="1"/>
        <v>0</v>
      </c>
      <c r="L13" s="773"/>
      <c r="M13" s="773"/>
      <c r="N13" s="773"/>
      <c r="O13" s="773"/>
      <c r="P13" s="773"/>
      <c r="Q13" s="773"/>
      <c r="R13" s="773"/>
    </row>
    <row r="14" spans="1:18" ht="12.75" customHeight="1" x14ac:dyDescent="0.25">
      <c r="A14" s="790" t="s">
        <v>409</v>
      </c>
      <c r="B14" s="790" t="s">
        <v>410</v>
      </c>
      <c r="C14" s="801"/>
      <c r="D14" s="799">
        <f>SUM(D15)</f>
        <v>0</v>
      </c>
      <c r="E14" s="800">
        <f t="shared" ref="E14:J14" si="3">SUM(E15)</f>
        <v>0</v>
      </c>
      <c r="F14" s="800">
        <f t="shared" si="3"/>
        <v>0</v>
      </c>
      <c r="G14" s="800">
        <f t="shared" si="3"/>
        <v>0</v>
      </c>
      <c r="H14" s="800">
        <f t="shared" si="3"/>
        <v>0</v>
      </c>
      <c r="I14" s="800">
        <f t="shared" si="3"/>
        <v>0</v>
      </c>
      <c r="J14" s="800">
        <f t="shared" si="3"/>
        <v>0</v>
      </c>
      <c r="K14" s="794">
        <f t="shared" si="1"/>
        <v>0</v>
      </c>
      <c r="L14" s="773"/>
      <c r="M14" s="773"/>
      <c r="N14" s="773"/>
      <c r="O14" s="773"/>
      <c r="P14" s="773"/>
      <c r="Q14" s="773"/>
      <c r="R14" s="773"/>
    </row>
    <row r="15" spans="1:18" ht="12.75" customHeight="1" x14ac:dyDescent="0.25">
      <c r="A15" s="795"/>
      <c r="B15" s="795"/>
      <c r="C15" s="801"/>
      <c r="D15" s="797"/>
      <c r="E15" s="798"/>
      <c r="F15" s="798"/>
      <c r="G15" s="798"/>
      <c r="H15" s="798"/>
      <c r="I15" s="798"/>
      <c r="J15" s="798"/>
      <c r="K15" s="794">
        <f t="shared" si="1"/>
        <v>0</v>
      </c>
      <c r="L15" s="773"/>
      <c r="M15" s="773"/>
      <c r="N15" s="773"/>
      <c r="O15" s="773"/>
      <c r="P15" s="773"/>
      <c r="Q15" s="773"/>
      <c r="R15" s="773"/>
    </row>
    <row r="16" spans="1:18" ht="12.75" customHeight="1" x14ac:dyDescent="0.25">
      <c r="A16" s="790" t="s">
        <v>411</v>
      </c>
      <c r="B16" s="790" t="s">
        <v>412</v>
      </c>
      <c r="C16" s="799">
        <f t="shared" ref="C16:J16" si="4">SUM(C17:C20)</f>
        <v>0</v>
      </c>
      <c r="D16" s="799">
        <f t="shared" si="4"/>
        <v>0</v>
      </c>
      <c r="E16" s="800">
        <f t="shared" si="4"/>
        <v>0</v>
      </c>
      <c r="F16" s="800">
        <f t="shared" si="4"/>
        <v>0</v>
      </c>
      <c r="G16" s="800">
        <f t="shared" si="4"/>
        <v>0</v>
      </c>
      <c r="H16" s="800">
        <f t="shared" si="4"/>
        <v>0</v>
      </c>
      <c r="I16" s="800">
        <f t="shared" si="4"/>
        <v>0</v>
      </c>
      <c r="J16" s="800">
        <f t="shared" si="4"/>
        <v>0</v>
      </c>
      <c r="K16" s="794">
        <f t="shared" si="1"/>
        <v>0</v>
      </c>
      <c r="L16" s="773"/>
      <c r="M16" s="773"/>
      <c r="N16" s="773"/>
      <c r="O16" s="773"/>
      <c r="P16" s="773"/>
      <c r="Q16" s="773"/>
      <c r="R16" s="773"/>
    </row>
    <row r="17" spans="1:18" ht="12.75" customHeight="1" x14ac:dyDescent="0.25">
      <c r="A17" s="795"/>
      <c r="B17" s="795"/>
      <c r="C17" s="797"/>
      <c r="D17" s="797"/>
      <c r="E17" s="798"/>
      <c r="F17" s="798"/>
      <c r="G17" s="798"/>
      <c r="H17" s="798"/>
      <c r="I17" s="798"/>
      <c r="J17" s="798"/>
      <c r="K17" s="794">
        <f t="shared" si="1"/>
        <v>0</v>
      </c>
      <c r="L17" s="773"/>
      <c r="M17" s="773"/>
      <c r="N17" s="773"/>
      <c r="O17" s="773"/>
      <c r="P17" s="773"/>
      <c r="Q17" s="773"/>
      <c r="R17" s="773"/>
    </row>
    <row r="18" spans="1:18" ht="12.75" customHeight="1" x14ac:dyDescent="0.25">
      <c r="A18" s="795"/>
      <c r="B18" s="795"/>
      <c r="C18" s="797"/>
      <c r="D18" s="797"/>
      <c r="E18" s="798"/>
      <c r="F18" s="798"/>
      <c r="G18" s="798"/>
      <c r="H18" s="798"/>
      <c r="I18" s="798"/>
      <c r="J18" s="798"/>
      <c r="K18" s="794">
        <f t="shared" si="1"/>
        <v>0</v>
      </c>
      <c r="L18" s="773"/>
      <c r="M18" s="773"/>
      <c r="N18" s="773"/>
      <c r="O18" s="773"/>
      <c r="P18" s="773"/>
      <c r="Q18" s="773"/>
      <c r="R18" s="773"/>
    </row>
    <row r="19" spans="1:18" ht="12.75" customHeight="1" x14ac:dyDescent="0.25">
      <c r="A19" s="795"/>
      <c r="B19" s="795"/>
      <c r="C19" s="797"/>
      <c r="D19" s="797"/>
      <c r="E19" s="798"/>
      <c r="F19" s="798"/>
      <c r="G19" s="798"/>
      <c r="H19" s="798"/>
      <c r="I19" s="798"/>
      <c r="J19" s="798"/>
      <c r="K19" s="794">
        <f t="shared" si="1"/>
        <v>0</v>
      </c>
      <c r="L19" s="773"/>
      <c r="M19" s="773"/>
      <c r="N19" s="773"/>
      <c r="O19" s="773"/>
      <c r="P19" s="773"/>
      <c r="Q19" s="773"/>
      <c r="R19" s="773"/>
    </row>
    <row r="20" spans="1:18" ht="12.75" customHeight="1" x14ac:dyDescent="0.25">
      <c r="A20" s="795"/>
      <c r="B20" s="795"/>
      <c r="C20" s="797"/>
      <c r="D20" s="797"/>
      <c r="E20" s="798"/>
      <c r="F20" s="798"/>
      <c r="G20" s="798"/>
      <c r="H20" s="798"/>
      <c r="I20" s="798"/>
      <c r="J20" s="798"/>
      <c r="K20" s="794">
        <f t="shared" si="1"/>
        <v>0</v>
      </c>
      <c r="L20" s="773"/>
      <c r="M20" s="773"/>
      <c r="N20" s="773"/>
      <c r="O20" s="773"/>
      <c r="P20" s="773"/>
      <c r="Q20" s="773"/>
      <c r="R20" s="773"/>
    </row>
    <row r="21" spans="1:18" ht="12.75" customHeight="1" x14ac:dyDescent="0.25">
      <c r="A21" s="790" t="s">
        <v>413</v>
      </c>
      <c r="B21" s="790" t="s">
        <v>414</v>
      </c>
      <c r="C21" s="799">
        <f>SUM(C22)</f>
        <v>0</v>
      </c>
      <c r="D21" s="799">
        <f>SUM(D22)</f>
        <v>0</v>
      </c>
      <c r="E21" s="799">
        <f t="shared" ref="E21:J21" si="5">SUM(E22)</f>
        <v>0</v>
      </c>
      <c r="F21" s="799">
        <f t="shared" si="5"/>
        <v>0</v>
      </c>
      <c r="G21" s="799">
        <f t="shared" si="5"/>
        <v>0</v>
      </c>
      <c r="H21" s="799">
        <f t="shared" si="5"/>
        <v>0</v>
      </c>
      <c r="I21" s="799">
        <f t="shared" si="5"/>
        <v>0</v>
      </c>
      <c r="J21" s="799">
        <f t="shared" si="5"/>
        <v>0</v>
      </c>
      <c r="K21" s="794">
        <f t="shared" si="1"/>
        <v>0</v>
      </c>
      <c r="L21" s="773"/>
      <c r="M21" s="773"/>
      <c r="N21" s="773"/>
      <c r="O21" s="773"/>
      <c r="P21" s="773"/>
      <c r="Q21" s="773"/>
      <c r="R21" s="773"/>
    </row>
    <row r="22" spans="1:18" ht="12.75" customHeight="1" x14ac:dyDescent="0.25">
      <c r="A22" s="795"/>
      <c r="B22" s="795"/>
      <c r="C22" s="797"/>
      <c r="D22" s="797"/>
      <c r="E22" s="798"/>
      <c r="F22" s="798"/>
      <c r="G22" s="798"/>
      <c r="H22" s="798"/>
      <c r="I22" s="798"/>
      <c r="J22" s="798"/>
      <c r="K22" s="794">
        <f t="shared" si="1"/>
        <v>0</v>
      </c>
      <c r="L22" s="773"/>
      <c r="M22" s="773"/>
      <c r="N22" s="773"/>
      <c r="O22" s="773"/>
      <c r="P22" s="773"/>
      <c r="Q22" s="773"/>
      <c r="R22" s="773"/>
    </row>
    <row r="23" spans="1:18" ht="12.75" customHeight="1" x14ac:dyDescent="0.25">
      <c r="A23" s="790" t="s">
        <v>415</v>
      </c>
      <c r="B23" s="790" t="s">
        <v>416</v>
      </c>
      <c r="C23" s="801"/>
      <c r="D23" s="799">
        <f>SUM(D24)</f>
        <v>0</v>
      </c>
      <c r="E23" s="800">
        <f t="shared" ref="E23:J23" si="6">SUM(E24)</f>
        <v>0</v>
      </c>
      <c r="F23" s="800">
        <f t="shared" si="6"/>
        <v>0</v>
      </c>
      <c r="G23" s="800">
        <f t="shared" si="6"/>
        <v>0</v>
      </c>
      <c r="H23" s="800">
        <f t="shared" si="6"/>
        <v>0</v>
      </c>
      <c r="I23" s="800">
        <f t="shared" si="6"/>
        <v>0</v>
      </c>
      <c r="J23" s="800">
        <f t="shared" si="6"/>
        <v>0</v>
      </c>
      <c r="K23" s="794">
        <f t="shared" si="1"/>
        <v>0</v>
      </c>
      <c r="L23" s="773"/>
      <c r="M23" s="773"/>
      <c r="N23" s="773"/>
      <c r="O23" s="773"/>
      <c r="P23" s="773"/>
      <c r="Q23" s="773"/>
      <c r="R23" s="773"/>
    </row>
    <row r="24" spans="1:18" ht="12.75" customHeight="1" x14ac:dyDescent="0.25">
      <c r="A24" s="795"/>
      <c r="B24" s="802"/>
      <c r="C24" s="801"/>
      <c r="D24" s="797"/>
      <c r="E24" s="798"/>
      <c r="F24" s="798"/>
      <c r="G24" s="798"/>
      <c r="H24" s="798"/>
      <c r="I24" s="798"/>
      <c r="J24" s="798"/>
      <c r="K24" s="794">
        <f t="shared" si="1"/>
        <v>0</v>
      </c>
      <c r="L24" s="773"/>
      <c r="M24" s="773"/>
      <c r="N24" s="773"/>
      <c r="O24" s="773"/>
      <c r="P24" s="773"/>
      <c r="Q24" s="773"/>
      <c r="R24" s="773"/>
    </row>
    <row r="25" spans="1:18" ht="12.75" customHeight="1" x14ac:dyDescent="0.25">
      <c r="A25" s="790" t="s">
        <v>417</v>
      </c>
      <c r="B25" s="790" t="s">
        <v>418</v>
      </c>
      <c r="C25" s="799">
        <f t="shared" ref="C25:J25" si="7">SUM(C26:C27)</f>
        <v>0</v>
      </c>
      <c r="D25" s="799">
        <f t="shared" si="7"/>
        <v>0</v>
      </c>
      <c r="E25" s="800">
        <f t="shared" si="7"/>
        <v>0</v>
      </c>
      <c r="F25" s="800">
        <f t="shared" si="7"/>
        <v>0</v>
      </c>
      <c r="G25" s="800">
        <f t="shared" si="7"/>
        <v>0</v>
      </c>
      <c r="H25" s="800">
        <f t="shared" si="7"/>
        <v>0</v>
      </c>
      <c r="I25" s="800">
        <f t="shared" si="7"/>
        <v>0</v>
      </c>
      <c r="J25" s="800">
        <f t="shared" si="7"/>
        <v>0</v>
      </c>
      <c r="K25" s="794">
        <f t="shared" si="1"/>
        <v>0</v>
      </c>
      <c r="L25" s="773"/>
      <c r="M25" s="773"/>
      <c r="N25" s="773"/>
      <c r="O25" s="773"/>
      <c r="P25" s="773"/>
      <c r="Q25" s="773"/>
      <c r="R25" s="773"/>
    </row>
    <row r="26" spans="1:18" ht="12.75" customHeight="1" x14ac:dyDescent="0.25">
      <c r="A26" s="795"/>
      <c r="B26" s="795"/>
      <c r="C26" s="797"/>
      <c r="D26" s="797"/>
      <c r="E26" s="798"/>
      <c r="F26" s="798"/>
      <c r="G26" s="798"/>
      <c r="H26" s="798"/>
      <c r="I26" s="798"/>
      <c r="J26" s="798"/>
      <c r="K26" s="794">
        <f t="shared" si="1"/>
        <v>0</v>
      </c>
      <c r="L26" s="773"/>
      <c r="M26" s="773"/>
      <c r="N26" s="773"/>
      <c r="O26" s="773"/>
      <c r="P26" s="773"/>
      <c r="Q26" s="773"/>
      <c r="R26" s="773"/>
    </row>
    <row r="27" spans="1:18" ht="12.75" customHeight="1" x14ac:dyDescent="0.25">
      <c r="A27" s="795"/>
      <c r="B27" s="795"/>
      <c r="C27" s="797"/>
      <c r="D27" s="797"/>
      <c r="E27" s="798"/>
      <c r="F27" s="798"/>
      <c r="G27" s="798"/>
      <c r="H27" s="798"/>
      <c r="I27" s="798"/>
      <c r="J27" s="798"/>
      <c r="K27" s="794">
        <f t="shared" si="1"/>
        <v>0</v>
      </c>
      <c r="L27" s="773"/>
      <c r="M27" s="773"/>
      <c r="N27" s="773"/>
      <c r="O27" s="773"/>
      <c r="P27" s="773"/>
      <c r="Q27" s="773"/>
      <c r="R27" s="773"/>
    </row>
    <row r="28" spans="1:18" ht="12.75" customHeight="1" x14ac:dyDescent="0.25">
      <c r="A28" s="790" t="s">
        <v>419</v>
      </c>
      <c r="B28" s="790" t="s">
        <v>420</v>
      </c>
      <c r="C28" s="799"/>
      <c r="D28" s="799">
        <f t="shared" ref="D28" si="8">SUM(D29:D30)</f>
        <v>0</v>
      </c>
      <c r="E28" s="800">
        <f t="shared" ref="E28:J28" si="9">SUM(E29:E30)</f>
        <v>0</v>
      </c>
      <c r="F28" s="800">
        <f t="shared" si="9"/>
        <v>0</v>
      </c>
      <c r="G28" s="800">
        <f t="shared" si="9"/>
        <v>0</v>
      </c>
      <c r="H28" s="800">
        <f t="shared" si="9"/>
        <v>0</v>
      </c>
      <c r="I28" s="800">
        <f t="shared" si="9"/>
        <v>0</v>
      </c>
      <c r="J28" s="800">
        <f t="shared" si="9"/>
        <v>0</v>
      </c>
      <c r="K28" s="794">
        <f t="shared" si="1"/>
        <v>0</v>
      </c>
      <c r="L28" s="773"/>
      <c r="M28" s="773"/>
      <c r="N28" s="773"/>
      <c r="O28" s="773"/>
      <c r="P28" s="773"/>
      <c r="Q28" s="773"/>
      <c r="R28" s="773"/>
    </row>
    <row r="29" spans="1:18" ht="12.75" customHeight="1" x14ac:dyDescent="0.25">
      <c r="A29" s="795"/>
      <c r="B29" s="795"/>
      <c r="C29" s="797"/>
      <c r="D29" s="797"/>
      <c r="E29" s="798"/>
      <c r="F29" s="798"/>
      <c r="G29" s="798"/>
      <c r="H29" s="798"/>
      <c r="I29" s="798"/>
      <c r="J29" s="798"/>
      <c r="K29" s="794">
        <f t="shared" si="1"/>
        <v>0</v>
      </c>
      <c r="L29" s="773"/>
      <c r="M29" s="773"/>
      <c r="N29" s="773"/>
      <c r="O29" s="773"/>
      <c r="P29" s="773"/>
      <c r="Q29" s="773"/>
      <c r="R29" s="773"/>
    </row>
    <row r="30" spans="1:18" ht="12.75" customHeight="1" x14ac:dyDescent="0.25">
      <c r="A30" s="795"/>
      <c r="B30" s="795"/>
      <c r="C30" s="797"/>
      <c r="D30" s="797"/>
      <c r="E30" s="798"/>
      <c r="F30" s="798"/>
      <c r="G30" s="798"/>
      <c r="H30" s="798"/>
      <c r="I30" s="798"/>
      <c r="J30" s="798"/>
      <c r="K30" s="794">
        <f t="shared" si="1"/>
        <v>0</v>
      </c>
      <c r="L30" s="773"/>
      <c r="M30" s="773"/>
      <c r="N30" s="773"/>
      <c r="O30" s="773"/>
      <c r="P30" s="773"/>
      <c r="Q30" s="773"/>
      <c r="R30" s="773"/>
    </row>
    <row r="31" spans="1:18" ht="12.75" customHeight="1" x14ac:dyDescent="0.25">
      <c r="A31" s="790" t="s">
        <v>421</v>
      </c>
      <c r="B31" s="790" t="s">
        <v>422</v>
      </c>
      <c r="C31" s="799">
        <f>SUM(C33)</f>
        <v>0</v>
      </c>
      <c r="D31" s="799">
        <f t="shared" ref="D31:J31" si="10">SUM(D32:D33)</f>
        <v>0</v>
      </c>
      <c r="E31" s="800">
        <f t="shared" si="10"/>
        <v>0</v>
      </c>
      <c r="F31" s="800">
        <f t="shared" si="10"/>
        <v>0</v>
      </c>
      <c r="G31" s="800">
        <f t="shared" si="10"/>
        <v>0</v>
      </c>
      <c r="H31" s="800">
        <f t="shared" si="10"/>
        <v>0</v>
      </c>
      <c r="I31" s="800">
        <f t="shared" si="10"/>
        <v>0</v>
      </c>
      <c r="J31" s="800">
        <f t="shared" si="10"/>
        <v>0</v>
      </c>
      <c r="K31" s="794">
        <f t="shared" si="1"/>
        <v>0</v>
      </c>
      <c r="L31" s="773"/>
      <c r="M31" s="773"/>
      <c r="N31" s="773"/>
      <c r="O31" s="773"/>
      <c r="P31" s="773"/>
      <c r="Q31" s="773"/>
      <c r="R31" s="773"/>
    </row>
    <row r="32" spans="1:18" ht="12.75" customHeight="1" x14ac:dyDescent="0.25">
      <c r="A32" s="795"/>
      <c r="B32" s="795"/>
      <c r="C32" s="797"/>
      <c r="D32" s="797"/>
      <c r="E32" s="798"/>
      <c r="F32" s="798"/>
      <c r="G32" s="798"/>
      <c r="H32" s="798"/>
      <c r="I32" s="798"/>
      <c r="J32" s="798"/>
      <c r="K32" s="794">
        <f t="shared" si="1"/>
        <v>0</v>
      </c>
      <c r="L32" s="773"/>
      <c r="M32" s="773"/>
      <c r="N32" s="773"/>
      <c r="O32" s="773"/>
      <c r="P32" s="773"/>
      <c r="Q32" s="773"/>
      <c r="R32" s="773"/>
    </row>
    <row r="33" spans="1:18" ht="12.75" customHeight="1" x14ac:dyDescent="0.25">
      <c r="A33" s="795"/>
      <c r="B33" s="795"/>
      <c r="C33" s="797"/>
      <c r="D33" s="797"/>
      <c r="E33" s="798"/>
      <c r="F33" s="798"/>
      <c r="G33" s="798"/>
      <c r="H33" s="798"/>
      <c r="I33" s="798"/>
      <c r="J33" s="798"/>
      <c r="K33" s="794">
        <f t="shared" si="1"/>
        <v>0</v>
      </c>
      <c r="L33" s="773"/>
      <c r="M33" s="773"/>
      <c r="N33" s="773"/>
      <c r="O33" s="773"/>
      <c r="P33" s="773"/>
      <c r="Q33" s="773"/>
      <c r="R33" s="773"/>
    </row>
    <row r="34" spans="1:18" ht="12.75" customHeight="1" x14ac:dyDescent="0.25">
      <c r="A34" s="790" t="s">
        <v>423</v>
      </c>
      <c r="B34" s="790" t="s">
        <v>424</v>
      </c>
      <c r="C34" s="799">
        <f>SUM(C36)</f>
        <v>0</v>
      </c>
      <c r="D34" s="799">
        <f t="shared" ref="D34:J34" si="11">SUM(D35:D36)</f>
        <v>0</v>
      </c>
      <c r="E34" s="800">
        <f t="shared" si="11"/>
        <v>0</v>
      </c>
      <c r="F34" s="800">
        <f t="shared" si="11"/>
        <v>0</v>
      </c>
      <c r="G34" s="800">
        <f t="shared" si="11"/>
        <v>0</v>
      </c>
      <c r="H34" s="800">
        <f t="shared" si="11"/>
        <v>0</v>
      </c>
      <c r="I34" s="800">
        <f t="shared" si="11"/>
        <v>0</v>
      </c>
      <c r="J34" s="800">
        <f t="shared" si="11"/>
        <v>0</v>
      </c>
      <c r="K34" s="794">
        <f t="shared" si="1"/>
        <v>0</v>
      </c>
      <c r="L34" s="773"/>
      <c r="M34" s="773"/>
      <c r="N34" s="773"/>
      <c r="O34" s="773"/>
      <c r="P34" s="773"/>
      <c r="Q34" s="773"/>
      <c r="R34" s="773"/>
    </row>
    <row r="35" spans="1:18" ht="12.75" customHeight="1" x14ac:dyDescent="0.25">
      <c r="A35" s="795"/>
      <c r="B35" s="795"/>
      <c r="C35" s="797"/>
      <c r="D35" s="797"/>
      <c r="E35" s="798"/>
      <c r="F35" s="798"/>
      <c r="G35" s="798"/>
      <c r="H35" s="798"/>
      <c r="I35" s="798"/>
      <c r="J35" s="798"/>
      <c r="K35" s="794">
        <f t="shared" si="1"/>
        <v>0</v>
      </c>
      <c r="L35" s="773"/>
      <c r="M35" s="773"/>
      <c r="N35" s="773"/>
      <c r="O35" s="773"/>
      <c r="P35" s="773"/>
      <c r="Q35" s="773"/>
      <c r="R35" s="773"/>
    </row>
    <row r="36" spans="1:18" ht="12.75" customHeight="1" x14ac:dyDescent="0.25">
      <c r="A36" s="795"/>
      <c r="B36" s="795"/>
      <c r="C36" s="797"/>
      <c r="D36" s="797"/>
      <c r="E36" s="798"/>
      <c r="F36" s="798"/>
      <c r="G36" s="798"/>
      <c r="H36" s="798"/>
      <c r="I36" s="798"/>
      <c r="J36" s="798"/>
      <c r="K36" s="794">
        <f t="shared" si="1"/>
        <v>0</v>
      </c>
      <c r="L36" s="773"/>
      <c r="M36" s="773"/>
      <c r="N36" s="773"/>
      <c r="O36" s="773"/>
      <c r="P36" s="773"/>
      <c r="Q36" s="773"/>
      <c r="R36" s="773"/>
    </row>
    <row r="37" spans="1:18" ht="12.75" customHeight="1" x14ac:dyDescent="0.25">
      <c r="A37" s="790" t="s">
        <v>425</v>
      </c>
      <c r="B37" s="790" t="s">
        <v>426</v>
      </c>
      <c r="C37" s="801"/>
      <c r="D37" s="799">
        <f t="shared" ref="D37:J37" si="12">SUM(D38:D40)</f>
        <v>0</v>
      </c>
      <c r="E37" s="800">
        <f t="shared" si="12"/>
        <v>0</v>
      </c>
      <c r="F37" s="800">
        <f t="shared" si="12"/>
        <v>0</v>
      </c>
      <c r="G37" s="800">
        <f t="shared" si="12"/>
        <v>0</v>
      </c>
      <c r="H37" s="800">
        <f t="shared" si="12"/>
        <v>0</v>
      </c>
      <c r="I37" s="800">
        <f t="shared" si="12"/>
        <v>0</v>
      </c>
      <c r="J37" s="800">
        <f t="shared" si="12"/>
        <v>0</v>
      </c>
      <c r="K37" s="794">
        <f t="shared" si="1"/>
        <v>0</v>
      </c>
      <c r="L37" s="773"/>
      <c r="M37" s="773"/>
      <c r="N37" s="773"/>
      <c r="O37" s="773"/>
      <c r="P37" s="773"/>
      <c r="Q37" s="773"/>
      <c r="R37" s="773"/>
    </row>
    <row r="38" spans="1:18" ht="12.75" customHeight="1" x14ac:dyDescent="0.25">
      <c r="A38" s="795"/>
      <c r="B38" s="795"/>
      <c r="C38" s="801"/>
      <c r="D38" s="797"/>
      <c r="E38" s="798"/>
      <c r="F38" s="798"/>
      <c r="G38" s="798"/>
      <c r="H38" s="798"/>
      <c r="I38" s="798"/>
      <c r="J38" s="798"/>
      <c r="K38" s="794">
        <f t="shared" si="1"/>
        <v>0</v>
      </c>
      <c r="L38" s="773"/>
      <c r="M38" s="773"/>
      <c r="N38" s="773"/>
      <c r="O38" s="773"/>
      <c r="P38" s="773"/>
      <c r="Q38" s="773"/>
      <c r="R38" s="773"/>
    </row>
    <row r="39" spans="1:18" ht="12.75" customHeight="1" x14ac:dyDescent="0.25">
      <c r="A39" s="795"/>
      <c r="B39" s="795"/>
      <c r="C39" s="801"/>
      <c r="D39" s="797"/>
      <c r="E39" s="798"/>
      <c r="F39" s="798"/>
      <c r="G39" s="798"/>
      <c r="H39" s="798"/>
      <c r="I39" s="798"/>
      <c r="J39" s="798"/>
      <c r="K39" s="794"/>
      <c r="L39" s="773"/>
      <c r="M39" s="773"/>
      <c r="N39" s="773"/>
      <c r="O39" s="773"/>
      <c r="P39" s="773"/>
      <c r="Q39" s="773"/>
      <c r="R39" s="773"/>
    </row>
    <row r="40" spans="1:18" ht="12.75" customHeight="1" x14ac:dyDescent="0.25">
      <c r="A40" s="795"/>
      <c r="B40" s="795"/>
      <c r="C40" s="801"/>
      <c r="D40" s="797"/>
      <c r="E40" s="798"/>
      <c r="F40" s="798"/>
      <c r="G40" s="798"/>
      <c r="H40" s="798"/>
      <c r="I40" s="798"/>
      <c r="J40" s="798"/>
      <c r="K40" s="794">
        <f t="shared" si="1"/>
        <v>0</v>
      </c>
      <c r="L40" s="773"/>
      <c r="M40" s="773"/>
      <c r="N40" s="773"/>
      <c r="O40" s="773"/>
      <c r="P40" s="773"/>
      <c r="Q40" s="773"/>
      <c r="R40" s="773"/>
    </row>
    <row r="41" spans="1:18" ht="12.75" customHeight="1" x14ac:dyDescent="0.25">
      <c r="A41" s="790" t="s">
        <v>427</v>
      </c>
      <c r="B41" s="790" t="s">
        <v>428</v>
      </c>
      <c r="C41" s="801"/>
      <c r="D41" s="799">
        <f>SUM(D42)</f>
        <v>0</v>
      </c>
      <c r="E41" s="800">
        <f t="shared" ref="E41:J41" si="13">SUM(E42)</f>
        <v>0</v>
      </c>
      <c r="F41" s="800">
        <f t="shared" si="13"/>
        <v>0</v>
      </c>
      <c r="G41" s="800">
        <f t="shared" si="13"/>
        <v>0</v>
      </c>
      <c r="H41" s="800">
        <f t="shared" si="13"/>
        <v>0</v>
      </c>
      <c r="I41" s="800">
        <f t="shared" si="13"/>
        <v>0</v>
      </c>
      <c r="J41" s="800">
        <f t="shared" si="13"/>
        <v>0</v>
      </c>
      <c r="K41" s="794">
        <f t="shared" si="1"/>
        <v>0</v>
      </c>
      <c r="L41" s="773"/>
      <c r="M41" s="773"/>
      <c r="N41" s="773"/>
      <c r="O41" s="773"/>
      <c r="P41" s="773"/>
      <c r="Q41" s="773"/>
      <c r="R41" s="773"/>
    </row>
    <row r="42" spans="1:18" ht="12.75" customHeight="1" x14ac:dyDescent="0.25">
      <c r="A42" s="795"/>
      <c r="B42" s="795"/>
      <c r="C42" s="801"/>
      <c r="D42" s="797"/>
      <c r="E42" s="798"/>
      <c r="F42" s="798"/>
      <c r="G42" s="798"/>
      <c r="H42" s="798"/>
      <c r="I42" s="798"/>
      <c r="J42" s="798"/>
      <c r="K42" s="794">
        <f t="shared" si="1"/>
        <v>0</v>
      </c>
      <c r="L42" s="773"/>
      <c r="M42" s="773"/>
      <c r="N42" s="773"/>
      <c r="O42" s="773"/>
      <c r="P42" s="773"/>
      <c r="Q42" s="773"/>
      <c r="R42" s="773"/>
    </row>
    <row r="43" spans="1:18" ht="12.75" customHeight="1" x14ac:dyDescent="0.25">
      <c r="A43" s="790" t="s">
        <v>429</v>
      </c>
      <c r="B43" s="790" t="s">
        <v>430</v>
      </c>
      <c r="C43" s="796"/>
      <c r="D43" s="799">
        <f>SUM(D44)</f>
        <v>0</v>
      </c>
      <c r="E43" s="800">
        <f t="shared" ref="E43:J43" si="14">SUM(E44)</f>
        <v>0</v>
      </c>
      <c r="F43" s="800">
        <f t="shared" si="14"/>
        <v>0</v>
      </c>
      <c r="G43" s="800">
        <f t="shared" si="14"/>
        <v>0</v>
      </c>
      <c r="H43" s="800">
        <f t="shared" si="14"/>
        <v>0</v>
      </c>
      <c r="I43" s="800">
        <f t="shared" si="14"/>
        <v>0</v>
      </c>
      <c r="J43" s="800">
        <f t="shared" si="14"/>
        <v>0</v>
      </c>
      <c r="K43" s="794">
        <f t="shared" si="1"/>
        <v>0</v>
      </c>
      <c r="L43" s="773"/>
      <c r="M43" s="773"/>
      <c r="N43" s="773"/>
      <c r="O43" s="773"/>
      <c r="P43" s="773"/>
      <c r="Q43" s="773"/>
      <c r="R43" s="773"/>
    </row>
    <row r="44" spans="1:18" ht="12.75" customHeight="1" x14ac:dyDescent="0.25">
      <c r="A44" s="795"/>
      <c r="B44" s="795"/>
      <c r="C44" s="796"/>
      <c r="D44" s="797"/>
      <c r="E44" s="798"/>
      <c r="F44" s="798"/>
      <c r="G44" s="798"/>
      <c r="H44" s="798"/>
      <c r="I44" s="798"/>
      <c r="J44" s="798"/>
      <c r="K44" s="794">
        <f t="shared" si="1"/>
        <v>0</v>
      </c>
      <c r="L44" s="773"/>
      <c r="M44" s="773"/>
      <c r="N44" s="773"/>
      <c r="O44" s="773"/>
      <c r="P44" s="773"/>
      <c r="Q44" s="773"/>
      <c r="R44" s="773"/>
    </row>
    <row r="45" spans="1:18" ht="12.75" customHeight="1" x14ac:dyDescent="0.25">
      <c r="A45" s="790" t="s">
        <v>431</v>
      </c>
      <c r="B45" s="790" t="s">
        <v>432</v>
      </c>
      <c r="C45" s="801"/>
      <c r="D45" s="799">
        <f>SUM(D46)</f>
        <v>0</v>
      </c>
      <c r="E45" s="800">
        <f t="shared" ref="E45" si="15">SUM(E46)</f>
        <v>0</v>
      </c>
      <c r="F45" s="800">
        <f t="shared" ref="F45" si="16">SUM(F46)</f>
        <v>0</v>
      </c>
      <c r="G45" s="800">
        <f t="shared" ref="G45" si="17">SUM(G46)</f>
        <v>0</v>
      </c>
      <c r="H45" s="800">
        <f t="shared" ref="H45" si="18">SUM(H46)</f>
        <v>0</v>
      </c>
      <c r="I45" s="800">
        <f t="shared" ref="I45" si="19">SUM(I46)</f>
        <v>0</v>
      </c>
      <c r="J45" s="800">
        <f t="shared" ref="J45" si="20">SUM(J46)</f>
        <v>0</v>
      </c>
      <c r="K45" s="794">
        <f t="shared" si="1"/>
        <v>0</v>
      </c>
      <c r="L45" s="773"/>
      <c r="M45" s="773"/>
      <c r="N45" s="773"/>
      <c r="O45" s="773"/>
      <c r="P45" s="773"/>
      <c r="Q45" s="773"/>
      <c r="R45" s="773"/>
    </row>
    <row r="46" spans="1:18" ht="12.75" customHeight="1" x14ac:dyDescent="0.25">
      <c r="A46" s="795"/>
      <c r="B46" s="795"/>
      <c r="C46" s="801"/>
      <c r="D46" s="797"/>
      <c r="E46" s="798"/>
      <c r="F46" s="798"/>
      <c r="G46" s="798"/>
      <c r="H46" s="798"/>
      <c r="I46" s="798"/>
      <c r="J46" s="798"/>
      <c r="K46" s="794">
        <f t="shared" si="1"/>
        <v>0</v>
      </c>
      <c r="L46" s="773"/>
      <c r="M46" s="773"/>
      <c r="N46" s="773"/>
      <c r="O46" s="773"/>
      <c r="P46" s="773"/>
      <c r="Q46" s="773"/>
      <c r="R46" s="773"/>
    </row>
    <row r="47" spans="1:18" ht="12.75" customHeight="1" x14ac:dyDescent="0.25">
      <c r="A47" s="803" t="s">
        <v>433</v>
      </c>
      <c r="B47" s="803" t="s">
        <v>434</v>
      </c>
      <c r="C47" s="801"/>
      <c r="D47" s="799">
        <f>SUM(D48)</f>
        <v>0</v>
      </c>
      <c r="E47" s="800">
        <f t="shared" ref="E47:J47" si="21">SUM(E48)</f>
        <v>0</v>
      </c>
      <c r="F47" s="800">
        <f t="shared" si="21"/>
        <v>0</v>
      </c>
      <c r="G47" s="800">
        <f t="shared" si="21"/>
        <v>0</v>
      </c>
      <c r="H47" s="800">
        <f t="shared" si="21"/>
        <v>0</v>
      </c>
      <c r="I47" s="800">
        <f t="shared" si="21"/>
        <v>0</v>
      </c>
      <c r="J47" s="800">
        <f t="shared" si="21"/>
        <v>0</v>
      </c>
      <c r="K47" s="794">
        <f t="shared" si="1"/>
        <v>0</v>
      </c>
      <c r="L47" s="773"/>
      <c r="M47" s="773"/>
      <c r="N47" s="773"/>
      <c r="O47" s="773"/>
      <c r="P47" s="773"/>
      <c r="Q47" s="773"/>
      <c r="R47" s="773"/>
    </row>
    <row r="48" spans="1:18" ht="12.75" customHeight="1" x14ac:dyDescent="0.25">
      <c r="A48" s="804"/>
      <c r="B48" s="802"/>
      <c r="C48" s="801"/>
      <c r="D48" s="797"/>
      <c r="E48" s="798"/>
      <c r="F48" s="798"/>
      <c r="G48" s="798"/>
      <c r="H48" s="798"/>
      <c r="I48" s="798"/>
      <c r="J48" s="798"/>
      <c r="K48" s="794">
        <f t="shared" si="1"/>
        <v>0</v>
      </c>
      <c r="L48" s="773"/>
      <c r="M48" s="773"/>
      <c r="N48" s="773"/>
      <c r="O48" s="773"/>
      <c r="P48" s="773"/>
      <c r="Q48" s="773"/>
      <c r="R48" s="773"/>
    </row>
    <row r="49" spans="1:18" ht="12.6" customHeight="1" x14ac:dyDescent="0.25">
      <c r="A49" s="805"/>
      <c r="B49" s="805"/>
      <c r="C49" s="801"/>
      <c r="D49" s="806"/>
      <c r="E49" s="807"/>
      <c r="F49" s="807"/>
      <c r="G49" s="807"/>
      <c r="H49" s="807"/>
      <c r="I49" s="807"/>
      <c r="J49" s="807"/>
      <c r="K49" s="808"/>
      <c r="L49" s="773"/>
      <c r="M49" s="773"/>
      <c r="N49" s="773"/>
      <c r="O49" s="773"/>
      <c r="P49" s="773"/>
      <c r="Q49" s="773"/>
      <c r="R49" s="773"/>
    </row>
    <row r="50" spans="1:18" ht="12.75" customHeight="1" x14ac:dyDescent="0.25">
      <c r="A50" s="809" t="s">
        <v>435</v>
      </c>
      <c r="B50" s="802"/>
      <c r="C50" s="801"/>
      <c r="D50" s="895"/>
      <c r="E50" s="897"/>
      <c r="F50" s="798"/>
      <c r="G50" s="798"/>
      <c r="H50" s="798"/>
      <c r="I50" s="798"/>
      <c r="J50" s="798"/>
      <c r="K50" s="810">
        <f>SUM(E50:J50)</f>
        <v>0</v>
      </c>
      <c r="L50" s="773"/>
      <c r="M50" s="773"/>
      <c r="N50" s="773"/>
      <c r="O50" s="773"/>
      <c r="P50" s="773"/>
      <c r="Q50" s="773"/>
      <c r="R50" s="773"/>
    </row>
    <row r="51" spans="1:18" ht="12.75" customHeight="1" x14ac:dyDescent="0.25">
      <c r="A51" s="809" t="s">
        <v>435</v>
      </c>
      <c r="B51" s="795"/>
      <c r="C51" s="801"/>
      <c r="D51" s="797"/>
      <c r="E51" s="798"/>
      <c r="F51" s="798"/>
      <c r="G51" s="798"/>
      <c r="H51" s="798"/>
      <c r="I51" s="798"/>
      <c r="J51" s="798"/>
      <c r="K51" s="794">
        <f>SUM(E51:J51)</f>
        <v>0</v>
      </c>
      <c r="L51" s="773"/>
      <c r="M51" s="773"/>
      <c r="N51" s="773"/>
      <c r="O51" s="773"/>
      <c r="P51" s="773"/>
      <c r="Q51" s="773"/>
      <c r="R51" s="773"/>
    </row>
    <row r="52" spans="1:18" ht="12.75" customHeight="1" x14ac:dyDescent="0.25">
      <c r="A52" s="809" t="s">
        <v>435</v>
      </c>
      <c r="B52" s="795"/>
      <c r="C52" s="801"/>
      <c r="D52" s="797"/>
      <c r="E52" s="798"/>
      <c r="F52" s="798"/>
      <c r="G52" s="798"/>
      <c r="H52" s="798"/>
      <c r="I52" s="798"/>
      <c r="J52" s="798"/>
      <c r="K52" s="794">
        <f>SUM(E52:J52)</f>
        <v>0</v>
      </c>
      <c r="L52" s="773"/>
      <c r="M52" s="773"/>
      <c r="N52" s="773"/>
      <c r="O52" s="773"/>
      <c r="P52" s="773"/>
      <c r="Q52" s="773"/>
      <c r="R52" s="773"/>
    </row>
    <row r="53" spans="1:18" ht="12.75" customHeight="1" x14ac:dyDescent="0.25">
      <c r="A53" s="809" t="s">
        <v>435</v>
      </c>
      <c r="B53" s="795"/>
      <c r="C53" s="801"/>
      <c r="D53" s="797"/>
      <c r="E53" s="798"/>
      <c r="F53" s="798"/>
      <c r="G53" s="798"/>
      <c r="H53" s="798"/>
      <c r="I53" s="798"/>
      <c r="J53" s="798"/>
      <c r="K53" s="794">
        <f t="shared" si="1"/>
        <v>0</v>
      </c>
      <c r="L53" s="773"/>
      <c r="M53" s="773"/>
      <c r="N53" s="773"/>
      <c r="O53" s="773"/>
      <c r="P53" s="773"/>
      <c r="Q53" s="773"/>
      <c r="R53" s="773"/>
    </row>
    <row r="54" spans="1:18" ht="12.75" customHeight="1" x14ac:dyDescent="0.25">
      <c r="A54" s="809" t="s">
        <v>435</v>
      </c>
      <c r="B54" s="795"/>
      <c r="C54" s="801"/>
      <c r="D54" s="797"/>
      <c r="E54" s="798"/>
      <c r="F54" s="798"/>
      <c r="G54" s="798"/>
      <c r="H54" s="798"/>
      <c r="I54" s="798"/>
      <c r="J54" s="798"/>
      <c r="K54" s="794">
        <f t="shared" si="1"/>
        <v>0</v>
      </c>
      <c r="L54" s="773"/>
      <c r="M54" s="773"/>
      <c r="N54" s="773"/>
      <c r="O54" s="773"/>
      <c r="P54" s="773"/>
      <c r="Q54" s="773"/>
      <c r="R54" s="773"/>
    </row>
    <row r="55" spans="1:18" ht="12.75" customHeight="1" x14ac:dyDescent="0.25">
      <c r="A55" s="809" t="s">
        <v>435</v>
      </c>
      <c r="B55" s="795"/>
      <c r="C55" s="801"/>
      <c r="D55" s="797"/>
      <c r="E55" s="798"/>
      <c r="F55" s="798"/>
      <c r="G55" s="798"/>
      <c r="H55" s="798"/>
      <c r="I55" s="798"/>
      <c r="J55" s="798"/>
      <c r="K55" s="794">
        <f t="shared" si="1"/>
        <v>0</v>
      </c>
      <c r="L55" s="773"/>
      <c r="M55" s="773"/>
      <c r="N55" s="773"/>
      <c r="O55" s="773"/>
      <c r="P55" s="773"/>
      <c r="Q55" s="773"/>
      <c r="R55" s="773"/>
    </row>
    <row r="56" spans="1:18" ht="12.75" customHeight="1" x14ac:dyDescent="0.25">
      <c r="A56" s="811"/>
      <c r="B56" s="811"/>
      <c r="C56" s="812" t="s">
        <v>402</v>
      </c>
      <c r="D56" s="813" t="s">
        <v>403</v>
      </c>
      <c r="E56" s="814" t="s">
        <v>404</v>
      </c>
      <c r="F56" s="815">
        <f>F6</f>
        <v>1600</v>
      </c>
      <c r="G56" s="815">
        <f>G6</f>
        <v>1603</v>
      </c>
      <c r="H56" s="815">
        <f>H6</f>
        <v>1606</v>
      </c>
      <c r="I56" s="815">
        <f>I6</f>
        <v>1608</v>
      </c>
      <c r="J56" s="815">
        <f>J6</f>
        <v>1612</v>
      </c>
      <c r="K56" s="816" t="s">
        <v>151</v>
      </c>
      <c r="L56" s="773"/>
      <c r="M56" s="773"/>
      <c r="N56" s="773"/>
      <c r="O56" s="773"/>
      <c r="P56" s="773"/>
      <c r="Q56" s="773"/>
      <c r="R56" s="773"/>
    </row>
    <row r="57" spans="1:18" ht="12.75" customHeight="1" x14ac:dyDescent="0.25">
      <c r="A57" s="817"/>
      <c r="B57" s="818" t="s">
        <v>436</v>
      </c>
      <c r="C57" s="799"/>
      <c r="D57" s="896"/>
      <c r="E57" s="898">
        <f t="shared" ref="E57:J57" si="22">E7+E9+E14+E16+E21+E23+E25+E28+E31+E34+E37+E41+E43+E45+E47+E50+E51+E52+E53+E54+E55</f>
        <v>0</v>
      </c>
      <c r="F57" s="800"/>
      <c r="G57" s="800">
        <f t="shared" si="22"/>
        <v>0</v>
      </c>
      <c r="H57" s="800">
        <f t="shared" si="22"/>
        <v>0</v>
      </c>
      <c r="I57" s="800">
        <f t="shared" si="22"/>
        <v>0</v>
      </c>
      <c r="J57" s="800">
        <f t="shared" si="22"/>
        <v>0</v>
      </c>
      <c r="K57" s="810">
        <f>SUM(E57:J57)</f>
        <v>0</v>
      </c>
      <c r="L57" s="819"/>
      <c r="M57" s="773"/>
      <c r="N57" s="773"/>
      <c r="O57" s="773"/>
      <c r="P57" s="773"/>
      <c r="Q57" s="773"/>
      <c r="R57" s="773"/>
    </row>
    <row r="58" spans="1:18" x14ac:dyDescent="0.25">
      <c r="A58" s="773"/>
      <c r="B58" s="773"/>
      <c r="C58" s="773"/>
      <c r="D58" s="773"/>
      <c r="E58" s="773"/>
      <c r="F58" s="773"/>
      <c r="G58" s="773"/>
      <c r="H58" s="773"/>
      <c r="I58" s="773"/>
      <c r="J58" s="773"/>
      <c r="K58" s="773"/>
      <c r="L58" s="773"/>
      <c r="M58" s="773"/>
      <c r="N58" s="773"/>
      <c r="O58" s="773"/>
      <c r="P58" s="773"/>
      <c r="Q58" s="773"/>
      <c r="R58" s="773"/>
    </row>
    <row r="59" spans="1:18" x14ac:dyDescent="0.25">
      <c r="A59" s="773"/>
      <c r="B59" s="773"/>
      <c r="C59" s="773"/>
      <c r="D59" s="773"/>
      <c r="E59" s="773"/>
      <c r="F59" s="773"/>
      <c r="G59" s="773"/>
      <c r="H59" s="773"/>
      <c r="I59" s="773"/>
      <c r="J59" s="773"/>
      <c r="K59" s="773"/>
      <c r="L59" s="773"/>
      <c r="M59" s="773"/>
      <c r="N59" s="773"/>
      <c r="O59" s="773"/>
      <c r="P59" s="773"/>
      <c r="Q59" s="773"/>
      <c r="R59" s="773"/>
    </row>
    <row r="60" spans="1:18" x14ac:dyDescent="0.25">
      <c r="A60" s="773"/>
      <c r="B60" s="773"/>
      <c r="C60" s="773"/>
      <c r="D60" s="773"/>
      <c r="E60" s="773"/>
      <c r="F60" s="773"/>
      <c r="G60" s="773"/>
      <c r="H60" s="773"/>
      <c r="I60" s="773"/>
      <c r="J60" s="773"/>
      <c r="K60" s="773"/>
      <c r="L60" s="773"/>
      <c r="M60" s="773"/>
      <c r="N60" s="773"/>
      <c r="O60" s="773"/>
      <c r="P60" s="773"/>
      <c r="Q60" s="773"/>
      <c r="R60" s="773"/>
    </row>
    <row r="61" spans="1:18" s="820" customFormat="1" hidden="1" x14ac:dyDescent="0.25"/>
    <row r="62" spans="1:18" s="820" customFormat="1" hidden="1" x14ac:dyDescent="0.25">
      <c r="B62" s="821" t="s">
        <v>450</v>
      </c>
      <c r="C62" s="821" t="s">
        <v>451</v>
      </c>
      <c r="F62" s="821" t="s">
        <v>395</v>
      </c>
    </row>
    <row r="63" spans="1:18" s="820" customFormat="1" hidden="1" x14ac:dyDescent="0.25">
      <c r="B63" s="821" t="s">
        <v>452</v>
      </c>
      <c r="C63" s="821" t="s">
        <v>453</v>
      </c>
      <c r="F63" s="821" t="s">
        <v>454</v>
      </c>
    </row>
    <row r="64" spans="1:18" s="820" customFormat="1" hidden="1" x14ac:dyDescent="0.25">
      <c r="B64" s="821" t="s">
        <v>455</v>
      </c>
      <c r="C64" s="821" t="s">
        <v>456</v>
      </c>
      <c r="F64" s="821" t="s">
        <v>394</v>
      </c>
    </row>
    <row r="65" spans="1:18" s="820" customFormat="1" hidden="1" x14ac:dyDescent="0.25">
      <c r="B65" s="821" t="s">
        <v>457</v>
      </c>
      <c r="C65" s="821" t="s">
        <v>458</v>
      </c>
      <c r="F65" s="821" t="s">
        <v>459</v>
      </c>
    </row>
    <row r="66" spans="1:18" s="820" customFormat="1" hidden="1" x14ac:dyDescent="0.25">
      <c r="B66" s="821" t="s">
        <v>460</v>
      </c>
      <c r="C66" s="821" t="s">
        <v>461</v>
      </c>
      <c r="F66" s="821"/>
    </row>
    <row r="67" spans="1:18" s="820" customFormat="1" hidden="1" x14ac:dyDescent="0.25">
      <c r="B67" s="821" t="s">
        <v>462</v>
      </c>
      <c r="C67" s="821" t="s">
        <v>463</v>
      </c>
      <c r="F67" s="821"/>
    </row>
    <row r="68" spans="1:18" s="820" customFormat="1" hidden="1" x14ac:dyDescent="0.25">
      <c r="B68" s="821" t="s">
        <v>464</v>
      </c>
      <c r="C68" s="821" t="s">
        <v>465</v>
      </c>
    </row>
    <row r="69" spans="1:18" s="820" customFormat="1" hidden="1" x14ac:dyDescent="0.25">
      <c r="B69" s="821" t="s">
        <v>466</v>
      </c>
      <c r="C69" s="821" t="s">
        <v>467</v>
      </c>
    </row>
    <row r="70" spans="1:18" s="820" customFormat="1" hidden="1" x14ac:dyDescent="0.25">
      <c r="B70" s="821" t="s">
        <v>468</v>
      </c>
      <c r="C70" s="821" t="s">
        <v>469</v>
      </c>
    </row>
    <row r="71" spans="1:18" s="820" customFormat="1" hidden="1" x14ac:dyDescent="0.25">
      <c r="B71" s="821" t="s">
        <v>470</v>
      </c>
      <c r="C71" s="821" t="s">
        <v>471</v>
      </c>
    </row>
    <row r="72" spans="1:18" s="820" customFormat="1" hidden="1" x14ac:dyDescent="0.25">
      <c r="B72" s="821" t="s">
        <v>472</v>
      </c>
      <c r="C72" s="821" t="s">
        <v>473</v>
      </c>
    </row>
    <row r="73" spans="1:18" s="820" customFormat="1" hidden="1" x14ac:dyDescent="0.25">
      <c r="B73" s="821" t="s">
        <v>474</v>
      </c>
    </row>
    <row r="74" spans="1:18" s="820" customFormat="1" hidden="1" x14ac:dyDescent="0.25">
      <c r="B74" s="821" t="s">
        <v>475</v>
      </c>
    </row>
    <row r="75" spans="1:18" s="820" customFormat="1" hidden="1" x14ac:dyDescent="0.25">
      <c r="B75" s="821" t="s">
        <v>476</v>
      </c>
    </row>
    <row r="76" spans="1:18" s="820" customFormat="1" hidden="1" x14ac:dyDescent="0.25">
      <c r="B76" s="822"/>
      <c r="F76" s="823"/>
    </row>
    <row r="77" spans="1:18" x14ac:dyDescent="0.25">
      <c r="A77" s="773"/>
      <c r="B77" s="824"/>
      <c r="C77" s="773"/>
      <c r="D77" s="773"/>
      <c r="E77" s="773"/>
      <c r="F77" s="825"/>
      <c r="G77" s="773"/>
      <c r="H77" s="773"/>
      <c r="I77" s="773"/>
      <c r="J77" s="773"/>
      <c r="K77" s="773"/>
      <c r="L77" s="773"/>
      <c r="M77" s="773"/>
      <c r="N77" s="773"/>
      <c r="O77" s="773"/>
      <c r="P77" s="773"/>
      <c r="Q77" s="773"/>
      <c r="R77" s="773"/>
    </row>
    <row r="78" spans="1:18" x14ac:dyDescent="0.25">
      <c r="A78" s="773"/>
      <c r="B78" s="773"/>
      <c r="C78" s="773"/>
      <c r="D78" s="773"/>
      <c r="E78" s="773"/>
      <c r="F78" s="825"/>
      <c r="G78" s="773"/>
      <c r="H78" s="773"/>
      <c r="I78" s="773"/>
      <c r="J78" s="773"/>
      <c r="K78" s="773"/>
      <c r="L78" s="773"/>
      <c r="M78" s="773"/>
      <c r="N78" s="773"/>
      <c r="O78" s="773"/>
      <c r="P78" s="773"/>
      <c r="Q78" s="773"/>
      <c r="R78" s="773"/>
    </row>
    <row r="79" spans="1:18" x14ac:dyDescent="0.25">
      <c r="A79" s="773"/>
      <c r="B79" s="773"/>
      <c r="C79" s="773"/>
      <c r="D79" s="773"/>
      <c r="E79" s="773"/>
      <c r="F79" s="825"/>
      <c r="G79" s="773"/>
      <c r="H79" s="773"/>
      <c r="I79" s="773"/>
      <c r="J79" s="773"/>
      <c r="K79" s="773"/>
      <c r="L79" s="773"/>
      <c r="M79" s="773"/>
      <c r="N79" s="773"/>
      <c r="O79" s="773"/>
      <c r="P79" s="773"/>
      <c r="Q79" s="773"/>
      <c r="R79" s="773"/>
    </row>
    <row r="80" spans="1:18" x14ac:dyDescent="0.25">
      <c r="A80" s="773"/>
      <c r="B80" s="773"/>
      <c r="C80" s="773"/>
      <c r="D80" s="773"/>
      <c r="E80" s="773"/>
      <c r="F80" s="773"/>
      <c r="G80" s="773"/>
      <c r="H80" s="773"/>
      <c r="I80" s="773"/>
      <c r="J80" s="773"/>
      <c r="K80" s="773"/>
    </row>
    <row r="81" spans="1:11" x14ac:dyDescent="0.25">
      <c r="A81" s="773"/>
      <c r="B81" s="773"/>
      <c r="C81" s="773"/>
      <c r="D81" s="773"/>
      <c r="E81" s="773"/>
      <c r="F81" s="773"/>
      <c r="G81" s="773"/>
      <c r="H81" s="773"/>
      <c r="I81" s="773"/>
      <c r="J81" s="773"/>
      <c r="K81" s="773"/>
    </row>
    <row r="82" spans="1:11" x14ac:dyDescent="0.25">
      <c r="A82" s="773"/>
      <c r="B82" s="773"/>
      <c r="C82" s="773"/>
      <c r="D82" s="773"/>
      <c r="E82" s="773"/>
      <c r="F82" s="773"/>
      <c r="G82" s="773"/>
      <c r="H82" s="773"/>
      <c r="I82" s="773"/>
      <c r="J82" s="773"/>
      <c r="K82" s="773"/>
    </row>
    <row r="83" spans="1:11" x14ac:dyDescent="0.25">
      <c r="A83" s="773"/>
      <c r="B83" s="773"/>
      <c r="C83" s="773"/>
      <c r="D83" s="773"/>
      <c r="E83" s="773"/>
      <c r="F83" s="773"/>
      <c r="G83" s="773"/>
      <c r="H83" s="773"/>
      <c r="I83" s="773"/>
      <c r="J83" s="773"/>
      <c r="K83" s="773"/>
    </row>
    <row r="84" spans="1:11" x14ac:dyDescent="0.25">
      <c r="A84" s="773"/>
      <c r="B84" s="773"/>
      <c r="C84" s="773"/>
      <c r="D84" s="773"/>
      <c r="E84" s="773"/>
      <c r="F84" s="773"/>
      <c r="G84" s="773"/>
      <c r="H84" s="773"/>
      <c r="I84" s="773"/>
      <c r="J84" s="773"/>
      <c r="K84" s="773"/>
    </row>
    <row r="85" spans="1:11" x14ac:dyDescent="0.25">
      <c r="A85" s="773"/>
      <c r="B85" s="773"/>
      <c r="C85" s="773"/>
      <c r="D85" s="773"/>
      <c r="E85" s="773"/>
      <c r="F85" s="773"/>
      <c r="G85" s="773"/>
      <c r="H85" s="773"/>
      <c r="I85" s="773"/>
      <c r="J85" s="773"/>
      <c r="K85" s="773"/>
    </row>
    <row r="86" spans="1:11" x14ac:dyDescent="0.25">
      <c r="A86" s="773"/>
      <c r="B86" s="773"/>
      <c r="C86" s="773"/>
      <c r="D86" s="773"/>
      <c r="E86" s="773"/>
      <c r="F86" s="773"/>
      <c r="G86" s="773"/>
      <c r="H86" s="773"/>
      <c r="I86" s="773"/>
      <c r="J86" s="773"/>
      <c r="K86" s="773"/>
    </row>
    <row r="87" spans="1:11" x14ac:dyDescent="0.25">
      <c r="A87" s="773"/>
      <c r="B87" s="773"/>
      <c r="C87" s="773"/>
      <c r="D87" s="773"/>
      <c r="E87" s="773"/>
      <c r="F87" s="773"/>
      <c r="G87" s="773"/>
      <c r="H87" s="773"/>
      <c r="I87" s="773"/>
      <c r="J87" s="773"/>
      <c r="K87" s="773"/>
    </row>
    <row r="88" spans="1:11" x14ac:dyDescent="0.25">
      <c r="A88" s="773"/>
      <c r="B88" s="773"/>
      <c r="C88" s="773"/>
      <c r="D88" s="773"/>
      <c r="E88" s="773"/>
      <c r="F88" s="773"/>
      <c r="G88" s="773"/>
      <c r="H88" s="773"/>
      <c r="I88" s="773"/>
      <c r="J88" s="773"/>
      <c r="K88" s="773"/>
    </row>
    <row r="89" spans="1:11" x14ac:dyDescent="0.25">
      <c r="A89" s="773"/>
      <c r="B89" s="773"/>
      <c r="C89" s="773"/>
      <c r="D89" s="773"/>
      <c r="E89" s="773"/>
      <c r="F89" s="773"/>
      <c r="G89" s="773"/>
      <c r="H89" s="773"/>
      <c r="I89" s="773"/>
      <c r="J89" s="773"/>
      <c r="K89" s="773"/>
    </row>
    <row r="90" spans="1:11" x14ac:dyDescent="0.25">
      <c r="A90" s="773"/>
      <c r="B90" s="773"/>
      <c r="C90" s="773"/>
      <c r="D90" s="773"/>
      <c r="E90" s="773"/>
      <c r="F90" s="773"/>
      <c r="G90" s="773"/>
      <c r="H90" s="773"/>
      <c r="I90" s="773"/>
      <c r="J90" s="773"/>
      <c r="K90" s="773"/>
    </row>
    <row r="91" spans="1:11" x14ac:dyDescent="0.25">
      <c r="A91" s="773"/>
      <c r="B91" s="773"/>
      <c r="C91" s="773"/>
      <c r="D91" s="773"/>
      <c r="E91" s="773"/>
      <c r="F91" s="773"/>
      <c r="G91" s="773"/>
      <c r="H91" s="773"/>
      <c r="I91" s="773"/>
      <c r="J91" s="773"/>
      <c r="K91" s="773"/>
    </row>
    <row r="92" spans="1:11" x14ac:dyDescent="0.25">
      <c r="A92" s="773"/>
      <c r="B92" s="773"/>
      <c r="C92" s="773"/>
      <c r="D92" s="773"/>
      <c r="E92" s="773"/>
      <c r="F92" s="773"/>
      <c r="G92" s="773"/>
      <c r="H92" s="773"/>
      <c r="I92" s="773"/>
      <c r="J92" s="773"/>
      <c r="K92" s="773"/>
    </row>
    <row r="93" spans="1:11" x14ac:dyDescent="0.25">
      <c r="A93" s="773"/>
      <c r="B93" s="773"/>
      <c r="C93" s="773"/>
      <c r="D93" s="773"/>
      <c r="E93" s="773"/>
      <c r="F93" s="773"/>
      <c r="G93" s="773"/>
      <c r="H93" s="773"/>
      <c r="I93" s="773"/>
      <c r="J93" s="773"/>
      <c r="K93" s="773"/>
    </row>
    <row r="94" spans="1:11" x14ac:dyDescent="0.25">
      <c r="A94" s="773"/>
      <c r="B94" s="773"/>
      <c r="C94" s="773"/>
      <c r="D94" s="773"/>
      <c r="E94" s="773"/>
      <c r="F94" s="773"/>
      <c r="G94" s="773"/>
      <c r="H94" s="773"/>
      <c r="I94" s="773"/>
      <c r="J94" s="773"/>
      <c r="K94" s="773"/>
    </row>
    <row r="95" spans="1:11" x14ac:dyDescent="0.25">
      <c r="A95" s="773"/>
      <c r="B95" s="773"/>
      <c r="C95" s="773"/>
      <c r="D95" s="773"/>
      <c r="E95" s="773"/>
      <c r="F95" s="773"/>
      <c r="G95" s="773"/>
      <c r="H95" s="773"/>
      <c r="I95" s="773"/>
      <c r="J95" s="773"/>
      <c r="K95" s="773"/>
    </row>
    <row r="96" spans="1:11" x14ac:dyDescent="0.25">
      <c r="A96" s="773"/>
      <c r="B96" s="773"/>
      <c r="C96" s="773"/>
      <c r="D96" s="773"/>
      <c r="E96" s="773"/>
      <c r="F96" s="773"/>
      <c r="G96" s="773"/>
      <c r="H96" s="773"/>
      <c r="I96" s="773"/>
      <c r="J96" s="773"/>
      <c r="K96" s="773"/>
    </row>
    <row r="97" spans="1:11" x14ac:dyDescent="0.25">
      <c r="A97" s="773"/>
      <c r="B97" s="773"/>
      <c r="C97" s="773"/>
      <c r="D97" s="773"/>
      <c r="E97" s="773"/>
      <c r="F97" s="773"/>
      <c r="G97" s="773"/>
      <c r="H97" s="773"/>
      <c r="I97" s="773"/>
      <c r="J97" s="773"/>
      <c r="K97" s="773"/>
    </row>
    <row r="98" spans="1:11" x14ac:dyDescent="0.25">
      <c r="A98" s="773"/>
      <c r="B98" s="773"/>
      <c r="C98" s="773"/>
      <c r="D98" s="773"/>
      <c r="E98" s="773"/>
      <c r="F98" s="773"/>
      <c r="G98" s="773"/>
      <c r="H98" s="773"/>
      <c r="I98" s="773"/>
      <c r="J98" s="773"/>
      <c r="K98" s="773"/>
    </row>
    <row r="99" spans="1:11" x14ac:dyDescent="0.25">
      <c r="A99" s="773"/>
      <c r="B99" s="773"/>
      <c r="C99" s="773"/>
      <c r="D99" s="773"/>
      <c r="E99" s="773"/>
      <c r="F99" s="773"/>
      <c r="G99" s="773"/>
      <c r="H99" s="773"/>
      <c r="I99" s="773"/>
      <c r="J99" s="773"/>
      <c r="K99" s="773"/>
    </row>
    <row r="100" spans="1:11" x14ac:dyDescent="0.25">
      <c r="A100" s="773"/>
      <c r="B100" s="773"/>
      <c r="C100" s="773"/>
      <c r="D100" s="773"/>
      <c r="E100" s="773"/>
      <c r="F100" s="773"/>
      <c r="G100" s="773"/>
      <c r="H100" s="773"/>
      <c r="I100" s="773"/>
      <c r="J100" s="773"/>
      <c r="K100" s="773"/>
    </row>
    <row r="101" spans="1:11" x14ac:dyDescent="0.25">
      <c r="A101" s="773"/>
      <c r="B101" s="773"/>
      <c r="C101" s="773"/>
      <c r="D101" s="773"/>
      <c r="E101" s="773"/>
      <c r="F101" s="773"/>
      <c r="G101" s="773"/>
      <c r="H101" s="773"/>
      <c r="I101" s="773"/>
      <c r="J101" s="773"/>
      <c r="K101" s="773"/>
    </row>
    <row r="102" spans="1:11" x14ac:dyDescent="0.25">
      <c r="A102" s="773"/>
      <c r="B102" s="773"/>
      <c r="C102" s="773"/>
      <c r="D102" s="773"/>
      <c r="E102" s="773"/>
      <c r="F102" s="773"/>
      <c r="G102" s="773"/>
      <c r="H102" s="773"/>
      <c r="I102" s="773"/>
      <c r="J102" s="773"/>
      <c r="K102" s="773"/>
    </row>
    <row r="103" spans="1:11" x14ac:dyDescent="0.25">
      <c r="A103" s="773"/>
      <c r="B103" s="773"/>
      <c r="C103" s="773"/>
      <c r="D103" s="773"/>
      <c r="E103" s="773"/>
      <c r="F103" s="773"/>
      <c r="G103" s="773"/>
      <c r="H103" s="773"/>
      <c r="I103" s="773"/>
      <c r="J103" s="773"/>
      <c r="K103" s="773"/>
    </row>
    <row r="104" spans="1:11" x14ac:dyDescent="0.25">
      <c r="A104" s="773"/>
      <c r="B104" s="773"/>
      <c r="C104" s="773"/>
      <c r="D104" s="773"/>
      <c r="E104" s="773"/>
      <c r="F104" s="773"/>
      <c r="G104" s="773"/>
      <c r="H104" s="773"/>
      <c r="I104" s="773"/>
      <c r="J104" s="773"/>
      <c r="K104" s="773"/>
    </row>
    <row r="105" spans="1:11" x14ac:dyDescent="0.25">
      <c r="A105" s="773"/>
      <c r="B105" s="773"/>
      <c r="C105" s="773"/>
      <c r="D105" s="773"/>
      <c r="E105" s="773"/>
      <c r="F105" s="773"/>
      <c r="G105" s="773"/>
      <c r="H105" s="773"/>
      <c r="I105" s="773"/>
      <c r="J105" s="773"/>
      <c r="K105" s="773"/>
    </row>
    <row r="106" spans="1:11" x14ac:dyDescent="0.25">
      <c r="A106" s="773"/>
      <c r="B106" s="773"/>
      <c r="C106" s="773"/>
      <c r="D106" s="773"/>
      <c r="E106" s="773"/>
      <c r="F106" s="773"/>
      <c r="G106" s="773"/>
      <c r="H106" s="773"/>
      <c r="I106" s="773"/>
      <c r="J106" s="773"/>
      <c r="K106" s="773"/>
    </row>
    <row r="107" spans="1:11" x14ac:dyDescent="0.25">
      <c r="A107" s="773"/>
      <c r="B107" s="773"/>
      <c r="C107" s="773"/>
      <c r="D107" s="773"/>
      <c r="E107" s="773"/>
      <c r="F107" s="773"/>
      <c r="G107" s="773"/>
      <c r="H107" s="773"/>
      <c r="I107" s="773"/>
      <c r="J107" s="773"/>
      <c r="K107" s="773"/>
    </row>
    <row r="108" spans="1:11" x14ac:dyDescent="0.25">
      <c r="A108" s="773"/>
      <c r="B108" s="773"/>
      <c r="C108" s="773"/>
      <c r="D108" s="773"/>
      <c r="E108" s="773"/>
      <c r="F108" s="773"/>
      <c r="G108" s="773"/>
      <c r="H108" s="773"/>
      <c r="I108" s="773"/>
      <c r="J108" s="773"/>
      <c r="K108" s="773"/>
    </row>
    <row r="109" spans="1:11" x14ac:dyDescent="0.25">
      <c r="A109" s="773"/>
      <c r="B109" s="773"/>
      <c r="C109" s="773"/>
      <c r="D109" s="773"/>
      <c r="E109" s="773"/>
      <c r="F109" s="773"/>
      <c r="G109" s="773"/>
      <c r="H109" s="773"/>
      <c r="I109" s="773"/>
      <c r="J109" s="773"/>
      <c r="K109" s="773"/>
    </row>
    <row r="110" spans="1:11" x14ac:dyDescent="0.25">
      <c r="A110" s="773"/>
      <c r="B110" s="773"/>
      <c r="C110" s="773"/>
      <c r="D110" s="773"/>
      <c r="E110" s="773"/>
      <c r="F110" s="773"/>
      <c r="G110" s="773"/>
      <c r="H110" s="773"/>
      <c r="I110" s="773"/>
      <c r="J110" s="773"/>
      <c r="K110" s="773"/>
    </row>
    <row r="111" spans="1:11" x14ac:dyDescent="0.25">
      <c r="A111" s="773"/>
      <c r="B111" s="773"/>
      <c r="C111" s="773"/>
      <c r="D111" s="773"/>
      <c r="E111" s="773"/>
      <c r="F111" s="773"/>
      <c r="G111" s="773"/>
      <c r="H111" s="773"/>
      <c r="I111" s="773"/>
      <c r="J111" s="773"/>
      <c r="K111" s="773"/>
    </row>
    <row r="112" spans="1:11" x14ac:dyDescent="0.25">
      <c r="A112" s="773"/>
      <c r="B112" s="773"/>
      <c r="C112" s="773"/>
      <c r="D112" s="773"/>
      <c r="E112" s="773"/>
      <c r="F112" s="773"/>
      <c r="G112" s="773"/>
      <c r="H112" s="773"/>
      <c r="I112" s="773"/>
      <c r="J112" s="773"/>
      <c r="K112" s="773"/>
    </row>
    <row r="113" spans="1:11" x14ac:dyDescent="0.25">
      <c r="A113" s="773"/>
      <c r="B113" s="773"/>
      <c r="C113" s="773"/>
      <c r="D113" s="773"/>
      <c r="E113" s="773"/>
      <c r="F113" s="773"/>
      <c r="G113" s="773"/>
      <c r="H113" s="773"/>
      <c r="I113" s="773"/>
      <c r="J113" s="773"/>
      <c r="K113" s="773"/>
    </row>
    <row r="114" spans="1:11" x14ac:dyDescent="0.25">
      <c r="A114" s="773"/>
      <c r="B114" s="773"/>
      <c r="C114" s="773"/>
      <c r="D114" s="773"/>
      <c r="E114" s="773"/>
      <c r="F114" s="773"/>
      <c r="G114" s="773"/>
      <c r="H114" s="773"/>
      <c r="I114" s="773"/>
      <c r="J114" s="773"/>
      <c r="K114" s="773"/>
    </row>
    <row r="115" spans="1:11" x14ac:dyDescent="0.25">
      <c r="A115" s="773"/>
      <c r="B115" s="773"/>
      <c r="C115" s="773"/>
      <c r="D115" s="773"/>
      <c r="E115" s="773"/>
      <c r="F115" s="773"/>
      <c r="G115" s="773"/>
      <c r="H115" s="773"/>
      <c r="I115" s="773"/>
      <c r="J115" s="773"/>
      <c r="K115" s="773"/>
    </row>
    <row r="116" spans="1:11" x14ac:dyDescent="0.25">
      <c r="A116" s="773"/>
      <c r="B116" s="773"/>
      <c r="C116" s="773"/>
      <c r="D116" s="773"/>
      <c r="E116" s="773"/>
      <c r="F116" s="773"/>
      <c r="G116" s="773"/>
      <c r="H116" s="773"/>
      <c r="I116" s="773"/>
      <c r="J116" s="773"/>
      <c r="K116" s="773"/>
    </row>
    <row r="117" spans="1:11" x14ac:dyDescent="0.25">
      <c r="A117" s="773"/>
      <c r="B117" s="773"/>
      <c r="C117" s="773"/>
      <c r="D117" s="773"/>
      <c r="E117" s="773"/>
      <c r="F117" s="773"/>
      <c r="G117" s="773"/>
      <c r="H117" s="773"/>
      <c r="I117" s="773"/>
      <c r="J117" s="773"/>
      <c r="K117" s="773"/>
    </row>
    <row r="118" spans="1:11" x14ac:dyDescent="0.25">
      <c r="A118" s="773"/>
      <c r="B118" s="773"/>
      <c r="C118" s="773"/>
      <c r="D118" s="773"/>
      <c r="E118" s="773"/>
      <c r="F118" s="773"/>
      <c r="G118" s="773"/>
      <c r="H118" s="773"/>
      <c r="I118" s="773"/>
      <c r="J118" s="773"/>
      <c r="K118" s="773"/>
    </row>
    <row r="119" spans="1:11" x14ac:dyDescent="0.25">
      <c r="A119" s="773"/>
      <c r="B119" s="773"/>
      <c r="C119" s="773"/>
      <c r="D119" s="773"/>
      <c r="E119" s="773"/>
      <c r="F119" s="773"/>
      <c r="G119" s="773"/>
      <c r="H119" s="773"/>
      <c r="I119" s="773"/>
      <c r="J119" s="773"/>
      <c r="K119" s="773"/>
    </row>
  </sheetData>
  <mergeCells count="2">
    <mergeCell ref="E2:G2"/>
    <mergeCell ref="A4:B4"/>
  </mergeCells>
  <conditionalFormatting sqref="E7:J7 C9:J9 D14:J14 C16:J16 D23:J23 C25:J25 D37:J37 D41:J41 D43:J43 D47:J47 C31:J31 C28:J28 C21:J21 D45:J45 C34:J34">
    <cfRule type="cellIs" priority="11" stopIfTrue="1" operator="equal">
      <formula>0</formula>
    </cfRule>
  </conditionalFormatting>
  <conditionalFormatting sqref="D7:K7 C9:J9 D14:J14 C16:J16 D23:J23 C25:J25 D37:J37 D41:J41 D43:J43 D47:J47 K8:K9 K14:K16 K21:K25 K27:K28 K36:K37 C31:K31 K40:K55 C28:J28 C21:J21 D45:J45 C34:K34 C57:K57">
    <cfRule type="cellIs" dxfId="11" priority="10" stopIfTrue="1" operator="equal">
      <formula>0</formula>
    </cfRule>
  </conditionalFormatting>
  <conditionalFormatting sqref="K10:K13">
    <cfRule type="cellIs" dxfId="10" priority="9" stopIfTrue="1" operator="equal">
      <formula>0</formula>
    </cfRule>
  </conditionalFormatting>
  <conditionalFormatting sqref="K17:K20">
    <cfRule type="cellIs" dxfId="9" priority="8" stopIfTrue="1" operator="equal">
      <formula>0</formula>
    </cfRule>
  </conditionalFormatting>
  <conditionalFormatting sqref="K26">
    <cfRule type="cellIs" dxfId="8" priority="7" stopIfTrue="1" operator="equal">
      <formula>0</formula>
    </cfRule>
  </conditionalFormatting>
  <conditionalFormatting sqref="K35">
    <cfRule type="cellIs" dxfId="7" priority="6" stopIfTrue="1" operator="equal">
      <formula>0</formula>
    </cfRule>
  </conditionalFormatting>
  <conditionalFormatting sqref="K29">
    <cfRule type="cellIs" dxfId="6" priority="2" stopIfTrue="1" operator="equal">
      <formula>0</formula>
    </cfRule>
  </conditionalFormatting>
  <conditionalFormatting sqref="K33">
    <cfRule type="cellIs" dxfId="5" priority="5" stopIfTrue="1" operator="equal">
      <formula>0</formula>
    </cfRule>
  </conditionalFormatting>
  <conditionalFormatting sqref="K32">
    <cfRule type="cellIs" dxfId="4" priority="4" stopIfTrue="1" operator="equal">
      <formula>0</formula>
    </cfRule>
  </conditionalFormatting>
  <conditionalFormatting sqref="K30">
    <cfRule type="cellIs" dxfId="3" priority="3" stopIfTrue="1" operator="equal">
      <formula>0</formula>
    </cfRule>
  </conditionalFormatting>
  <conditionalFormatting sqref="K38:K39">
    <cfRule type="cellIs" dxfId="2" priority="1" stopIfTrue="1" operator="equal">
      <formula>0</formula>
    </cfRule>
  </conditionalFormatting>
  <dataValidations count="3">
    <dataValidation type="list" allowBlank="1" showInputMessage="1" prompt="Enter your own or select from a drop down menue service category" sqref="B50:B55" xr:uid="{00000000-0002-0000-0A00-000000000000}">
      <formula1>$C$62:$C$72</formula1>
    </dataValidation>
    <dataValidation type="list" allowBlank="1" showInputMessage="1" showErrorMessage="1" sqref="E2:G2" xr:uid="{00000000-0002-0000-0A00-000001000000}">
      <formula1>$F$62:$F$65</formula1>
    </dataValidation>
    <dataValidation type="list" errorStyle="warning" allowBlank="1" showInputMessage="1" showErrorMessage="1" error="Choose text from the menu" prompt="Use drop down menu to select type of population to be served" sqref="B8 B10:B13 B15 B48 B22 B24 B26:B27 B32:B33 B17:B20 B35:B36 B38:B40 B42 B44 B46 B29:B30" xr:uid="{00000000-0002-0000-0A00-000002000000}">
      <formula1>ValidPopulation</formula1>
    </dataValidation>
  </dataValidations>
  <printOptions horizontalCentered="1"/>
  <pageMargins left="0.04" right="0" top="0" bottom="0" header="0.5" footer="0.22"/>
  <pageSetup scale="83" orientation="landscape" horizontalDpi="4294967295" vertic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83"/>
  <sheetViews>
    <sheetView zoomScaleNormal="100" workbookViewId="0">
      <selection activeCell="A3" sqref="A3"/>
    </sheetView>
  </sheetViews>
  <sheetFormatPr defaultRowHeight="13.2" x14ac:dyDescent="0.25"/>
  <cols>
    <col min="1" max="1" width="44.33203125" customWidth="1"/>
    <col min="2" max="2" width="24.6640625" customWidth="1"/>
    <col min="3" max="3" width="15.33203125" customWidth="1"/>
    <col min="4" max="4" width="12.6640625" customWidth="1"/>
    <col min="5" max="5" width="15.6640625" customWidth="1"/>
    <col min="6" max="6" width="13.88671875" customWidth="1"/>
    <col min="7" max="7" width="13.6640625" customWidth="1"/>
  </cols>
  <sheetData>
    <row r="1" spans="1:7" x14ac:dyDescent="0.25">
      <c r="A1" s="84"/>
      <c r="B1" s="84"/>
      <c r="C1" s="84"/>
      <c r="D1" s="84"/>
      <c r="E1" s="84"/>
      <c r="F1" s="84"/>
      <c r="G1" s="84"/>
    </row>
    <row r="2" spans="1:7" ht="22.8" x14ac:dyDescent="0.4">
      <c r="A2" s="85" t="s">
        <v>564</v>
      </c>
      <c r="B2" s="84"/>
      <c r="C2" s="1055" t="s">
        <v>395</v>
      </c>
      <c r="D2" s="1055"/>
      <c r="E2" s="98"/>
      <c r="F2" s="98"/>
      <c r="G2" s="84"/>
    </row>
    <row r="3" spans="1:7" x14ac:dyDescent="0.25">
      <c r="A3" s="86" t="s">
        <v>481</v>
      </c>
      <c r="B3" s="84"/>
      <c r="C3" s="84"/>
      <c r="D3" s="84"/>
      <c r="E3" s="84"/>
      <c r="F3" s="84"/>
      <c r="G3" s="87"/>
    </row>
    <row r="4" spans="1:7" ht="17.399999999999999" x14ac:dyDescent="0.3">
      <c r="A4" s="97" t="s">
        <v>437</v>
      </c>
      <c r="B4" s="99"/>
      <c r="C4" s="99"/>
      <c r="D4" s="100"/>
      <c r="E4" s="100"/>
      <c r="F4" s="100"/>
      <c r="G4" s="88" t="s">
        <v>151</v>
      </c>
    </row>
    <row r="5" spans="1:7" ht="13.8" x14ac:dyDescent="0.25">
      <c r="A5" s="101" t="s">
        <v>438</v>
      </c>
      <c r="B5" s="102" t="s">
        <v>439</v>
      </c>
      <c r="C5" s="103" t="s">
        <v>440</v>
      </c>
      <c r="D5" s="103" t="s">
        <v>441</v>
      </c>
      <c r="E5" s="103" t="s">
        <v>552</v>
      </c>
      <c r="F5" s="103" t="s">
        <v>442</v>
      </c>
      <c r="G5" s="89" t="s">
        <v>404</v>
      </c>
    </row>
    <row r="6" spans="1:7" x14ac:dyDescent="0.25">
      <c r="A6" s="90" t="s">
        <v>443</v>
      </c>
      <c r="B6" s="104" t="s">
        <v>444</v>
      </c>
      <c r="C6" s="105">
        <f>SUM(C7:C10)</f>
        <v>0</v>
      </c>
      <c r="D6" s="105">
        <f>SUM(D7:D10)</f>
        <v>0</v>
      </c>
      <c r="E6" s="91">
        <f>SUM(E7:E10)</f>
        <v>0</v>
      </c>
      <c r="F6" s="91">
        <f>SUM(F7:F10)</f>
        <v>0</v>
      </c>
      <c r="G6" s="92">
        <f>SUM(E6:F6)</f>
        <v>0</v>
      </c>
    </row>
    <row r="7" spans="1:7" x14ac:dyDescent="0.25">
      <c r="A7" s="93"/>
      <c r="B7" s="106"/>
      <c r="C7" s="107"/>
      <c r="D7" s="107"/>
      <c r="E7" s="94"/>
      <c r="F7" s="94"/>
      <c r="G7" s="92"/>
    </row>
    <row r="8" spans="1:7" x14ac:dyDescent="0.25">
      <c r="A8" s="93"/>
      <c r="B8" s="106"/>
      <c r="C8" s="107"/>
      <c r="D8" s="107"/>
      <c r="E8" s="94"/>
      <c r="F8" s="94"/>
      <c r="G8" s="92"/>
    </row>
    <row r="9" spans="1:7" x14ac:dyDescent="0.25">
      <c r="A9" s="93"/>
      <c r="B9" s="106"/>
      <c r="C9" s="107"/>
      <c r="D9" s="107"/>
      <c r="E9" s="94"/>
      <c r="F9" s="94"/>
      <c r="G9" s="92"/>
    </row>
    <row r="10" spans="1:7" x14ac:dyDescent="0.25">
      <c r="A10" s="93"/>
      <c r="B10" s="106"/>
      <c r="C10" s="107"/>
      <c r="D10" s="107"/>
      <c r="E10" s="94"/>
      <c r="F10" s="94"/>
      <c r="G10" s="92">
        <f t="shared" ref="G10:G23" si="0">SUM(E10:F10)</f>
        <v>0</v>
      </c>
    </row>
    <row r="11" spans="1:7" x14ac:dyDescent="0.25">
      <c r="A11" s="90" t="s">
        <v>445</v>
      </c>
      <c r="B11" s="104" t="s">
        <v>444</v>
      </c>
      <c r="C11" s="108">
        <f>SUM(C12:C15)</f>
        <v>0</v>
      </c>
      <c r="D11" s="108">
        <f>SUM(D12:D15)</f>
        <v>0</v>
      </c>
      <c r="E11" s="95">
        <f>SUM(E12:E15)</f>
        <v>0</v>
      </c>
      <c r="F11" s="95">
        <f>SUM(F12:F15)</f>
        <v>0</v>
      </c>
      <c r="G11" s="92">
        <f t="shared" si="0"/>
        <v>0</v>
      </c>
    </row>
    <row r="12" spans="1:7" x14ac:dyDescent="0.25">
      <c r="A12" s="93"/>
      <c r="B12" s="106"/>
      <c r="C12" s="107"/>
      <c r="D12" s="107"/>
      <c r="E12" s="94"/>
      <c r="F12" s="94"/>
      <c r="G12" s="92"/>
    </row>
    <row r="13" spans="1:7" x14ac:dyDescent="0.25">
      <c r="A13" s="93"/>
      <c r="B13" s="106"/>
      <c r="C13" s="107"/>
      <c r="D13" s="107"/>
      <c r="E13" s="94"/>
      <c r="F13" s="94"/>
      <c r="G13" s="92"/>
    </row>
    <row r="14" spans="1:7" x14ac:dyDescent="0.25">
      <c r="A14" s="93"/>
      <c r="B14" s="106"/>
      <c r="C14" s="107"/>
      <c r="D14" s="107"/>
      <c r="E14" s="94"/>
      <c r="F14" s="94"/>
      <c r="G14" s="92"/>
    </row>
    <row r="15" spans="1:7" x14ac:dyDescent="0.25">
      <c r="A15" s="93"/>
      <c r="B15" s="106"/>
      <c r="C15" s="107"/>
      <c r="D15" s="107"/>
      <c r="E15" s="94"/>
      <c r="F15" s="94"/>
      <c r="G15" s="92">
        <f t="shared" si="0"/>
        <v>0</v>
      </c>
    </row>
    <row r="16" spans="1:7" x14ac:dyDescent="0.25">
      <c r="A16" s="90" t="s">
        <v>446</v>
      </c>
      <c r="B16" s="104" t="s">
        <v>444</v>
      </c>
      <c r="C16" s="108">
        <f>SUM(C17)</f>
        <v>0</v>
      </c>
      <c r="D16" s="108"/>
      <c r="E16" s="95">
        <f>SUM(E17)</f>
        <v>0</v>
      </c>
      <c r="F16" s="95">
        <f>SUM(F17)</f>
        <v>0</v>
      </c>
      <c r="G16" s="92">
        <f t="shared" si="0"/>
        <v>0</v>
      </c>
    </row>
    <row r="17" spans="1:7" x14ac:dyDescent="0.25">
      <c r="A17" s="93"/>
      <c r="B17" s="106"/>
      <c r="C17" s="107"/>
      <c r="D17" s="109"/>
      <c r="E17" s="94"/>
      <c r="F17" s="94"/>
      <c r="G17" s="92">
        <f t="shared" si="0"/>
        <v>0</v>
      </c>
    </row>
    <row r="18" spans="1:7" x14ac:dyDescent="0.25">
      <c r="A18" s="1056" t="s">
        <v>447</v>
      </c>
      <c r="B18" s="1057"/>
      <c r="C18" s="108"/>
      <c r="D18" s="109"/>
      <c r="E18" s="95"/>
      <c r="F18" s="95"/>
      <c r="G18" s="92">
        <f t="shared" si="0"/>
        <v>0</v>
      </c>
    </row>
    <row r="19" spans="1:7" x14ac:dyDescent="0.25">
      <c r="A19" s="1058"/>
      <c r="B19" s="1059"/>
      <c r="C19" s="107"/>
      <c r="D19" s="109"/>
      <c r="E19" s="94"/>
      <c r="F19" s="94"/>
      <c r="G19" s="92">
        <f t="shared" si="0"/>
        <v>0</v>
      </c>
    </row>
    <row r="20" spans="1:7" x14ac:dyDescent="0.25">
      <c r="A20" s="1053"/>
      <c r="B20" s="1054"/>
      <c r="C20" s="107"/>
      <c r="D20" s="109"/>
      <c r="E20" s="94"/>
      <c r="F20" s="94"/>
      <c r="G20" s="92">
        <f t="shared" si="0"/>
        <v>0</v>
      </c>
    </row>
    <row r="21" spans="1:7" x14ac:dyDescent="0.25">
      <c r="A21" s="1053"/>
      <c r="B21" s="1054"/>
      <c r="C21" s="107"/>
      <c r="D21" s="109"/>
      <c r="E21" s="94"/>
      <c r="F21" s="94"/>
      <c r="G21" s="92">
        <f t="shared" si="0"/>
        <v>0</v>
      </c>
    </row>
    <row r="22" spans="1:7" x14ac:dyDescent="0.25">
      <c r="A22" s="1053"/>
      <c r="B22" s="1054"/>
      <c r="C22" s="107"/>
      <c r="D22" s="109"/>
      <c r="E22" s="94"/>
      <c r="F22" s="94"/>
      <c r="G22" s="92">
        <f t="shared" si="0"/>
        <v>0</v>
      </c>
    </row>
    <row r="23" spans="1:7" x14ac:dyDescent="0.25">
      <c r="A23" s="1053"/>
      <c r="B23" s="1054"/>
      <c r="C23" s="107"/>
      <c r="D23" s="109"/>
      <c r="E23" s="94"/>
      <c r="F23" s="94"/>
      <c r="G23" s="92">
        <f t="shared" si="0"/>
        <v>0</v>
      </c>
    </row>
    <row r="24" spans="1:7" x14ac:dyDescent="0.25">
      <c r="A24" s="96"/>
      <c r="B24" s="110" t="s">
        <v>436</v>
      </c>
      <c r="C24" s="111">
        <f>C6+C11+C16+C19+C20+C21+C22+C23</f>
        <v>0</v>
      </c>
      <c r="D24" s="111">
        <f>D6+D11</f>
        <v>0</v>
      </c>
      <c r="E24" s="112">
        <f>E6+E11+E16+E19+E20+E21+E22+E23</f>
        <v>0</v>
      </c>
      <c r="F24" s="112">
        <f>F6+F11+F16+F19+F20+F21+F22+F23</f>
        <v>0</v>
      </c>
      <c r="G24" s="112">
        <f>G6+G11+G16+G19+G20+G21+G22+G23</f>
        <v>0</v>
      </c>
    </row>
    <row r="25" spans="1:7" x14ac:dyDescent="0.25">
      <c r="A25" s="113"/>
      <c r="B25" s="114"/>
      <c r="C25" s="115"/>
      <c r="D25" s="115"/>
      <c r="E25" s="116"/>
      <c r="F25" s="116"/>
      <c r="G25" s="116"/>
    </row>
    <row r="26" spans="1:7" x14ac:dyDescent="0.25">
      <c r="A26" s="84"/>
      <c r="B26" s="84"/>
      <c r="C26" s="84"/>
      <c r="D26" s="84"/>
      <c r="E26" s="84"/>
      <c r="F26" s="84"/>
      <c r="G26" s="84"/>
    </row>
    <row r="27" spans="1:7" x14ac:dyDescent="0.25">
      <c r="A27" s="84"/>
      <c r="B27" s="84"/>
      <c r="C27" s="84"/>
      <c r="D27" s="84"/>
      <c r="E27" s="84"/>
      <c r="F27" s="84"/>
      <c r="G27" s="84"/>
    </row>
    <row r="28" spans="1:7" x14ac:dyDescent="0.25">
      <c r="A28" s="84"/>
      <c r="B28" s="84"/>
      <c r="C28" s="84"/>
      <c r="D28" s="84"/>
      <c r="E28" s="84"/>
      <c r="F28" s="84"/>
      <c r="G28" s="84"/>
    </row>
    <row r="29" spans="1:7" hidden="1" x14ac:dyDescent="0.25">
      <c r="A29" s="84"/>
      <c r="B29" s="84"/>
      <c r="C29" s="84"/>
      <c r="D29" s="84"/>
      <c r="E29" s="84"/>
      <c r="F29" s="84"/>
      <c r="G29" s="84"/>
    </row>
    <row r="30" spans="1:7" hidden="1" x14ac:dyDescent="0.25">
      <c r="A30" s="117"/>
      <c r="B30" s="117" t="s">
        <v>448</v>
      </c>
      <c r="C30" s="84"/>
      <c r="D30" s="84"/>
      <c r="E30" s="117"/>
      <c r="F30" s="84"/>
      <c r="G30" s="84"/>
    </row>
    <row r="31" spans="1:7" hidden="1" x14ac:dyDescent="0.25">
      <c r="A31" s="117"/>
      <c r="B31" s="117" t="s">
        <v>449</v>
      </c>
      <c r="C31" s="84"/>
      <c r="D31" s="84"/>
      <c r="E31" s="117"/>
      <c r="F31" s="84"/>
      <c r="G31" s="84"/>
    </row>
    <row r="32" spans="1:7" hidden="1" x14ac:dyDescent="0.25">
      <c r="A32" s="117"/>
      <c r="B32" s="117"/>
      <c r="C32" s="84"/>
      <c r="D32" s="84"/>
      <c r="E32" s="117"/>
      <c r="F32" s="84"/>
      <c r="G32" s="84"/>
    </row>
    <row r="33" spans="1:7" x14ac:dyDescent="0.25">
      <c r="A33" s="117"/>
      <c r="B33" s="117"/>
      <c r="C33" s="84"/>
      <c r="D33" s="84"/>
      <c r="E33" s="117"/>
      <c r="F33" s="84"/>
      <c r="G33" s="84"/>
    </row>
    <row r="34" spans="1:7" x14ac:dyDescent="0.25">
      <c r="A34" s="117"/>
      <c r="B34" s="117"/>
      <c r="C34" s="84"/>
      <c r="D34" s="84"/>
      <c r="E34" s="117"/>
      <c r="F34" s="84"/>
      <c r="G34" s="84"/>
    </row>
    <row r="35" spans="1:7" x14ac:dyDescent="0.25">
      <c r="A35" s="117"/>
      <c r="B35" s="117"/>
      <c r="C35" s="84"/>
      <c r="D35" s="84"/>
      <c r="E35" s="117"/>
      <c r="F35" s="84"/>
      <c r="G35" s="84"/>
    </row>
    <row r="36" spans="1:7" x14ac:dyDescent="0.25">
      <c r="A36" s="117"/>
      <c r="B36" s="117"/>
      <c r="C36" s="84"/>
      <c r="D36" s="84"/>
      <c r="E36" s="84"/>
      <c r="F36" s="84"/>
      <c r="G36" s="84"/>
    </row>
    <row r="37" spans="1:7" x14ac:dyDescent="0.25">
      <c r="A37" s="117"/>
      <c r="B37" s="117"/>
      <c r="C37" s="84"/>
      <c r="D37" s="84"/>
      <c r="E37" s="84"/>
      <c r="F37" s="84"/>
      <c r="G37" s="84"/>
    </row>
    <row r="38" spans="1:7" x14ac:dyDescent="0.25">
      <c r="A38" s="117"/>
      <c r="B38" s="117"/>
      <c r="C38" s="84"/>
      <c r="D38" s="84"/>
      <c r="E38" s="84"/>
      <c r="F38" s="84"/>
      <c r="G38" s="84"/>
    </row>
    <row r="39" spans="1:7" x14ac:dyDescent="0.25">
      <c r="A39" s="117"/>
      <c r="B39" s="117"/>
      <c r="C39" s="84"/>
      <c r="D39" s="84"/>
      <c r="E39" s="84"/>
      <c r="F39" s="84"/>
      <c r="G39" s="84"/>
    </row>
    <row r="40" spans="1:7" x14ac:dyDescent="0.25">
      <c r="A40" s="117"/>
      <c r="B40" s="117"/>
      <c r="C40" s="84"/>
      <c r="D40" s="84"/>
      <c r="E40" s="84"/>
      <c r="F40" s="84"/>
      <c r="G40" s="84"/>
    </row>
    <row r="41" spans="1:7" x14ac:dyDescent="0.25">
      <c r="A41" s="117"/>
      <c r="B41" s="84"/>
      <c r="C41" s="84"/>
      <c r="D41" s="84"/>
      <c r="E41" s="84"/>
      <c r="F41" s="84"/>
      <c r="G41" s="84"/>
    </row>
    <row r="42" spans="1:7" x14ac:dyDescent="0.25">
      <c r="A42" s="117"/>
      <c r="B42" s="84"/>
      <c r="C42" s="84"/>
      <c r="D42" s="84"/>
      <c r="E42" s="84"/>
      <c r="F42" s="84"/>
      <c r="G42" s="84"/>
    </row>
    <row r="43" spans="1:7" x14ac:dyDescent="0.25">
      <c r="A43" s="117"/>
      <c r="B43" s="84"/>
      <c r="C43" s="84"/>
      <c r="D43" s="84"/>
      <c r="E43" s="84"/>
      <c r="F43" s="84"/>
      <c r="G43" s="84"/>
    </row>
    <row r="44" spans="1:7" x14ac:dyDescent="0.25">
      <c r="A44" s="118"/>
      <c r="B44" s="84"/>
      <c r="C44" s="84"/>
      <c r="D44" s="84"/>
      <c r="E44" s="119"/>
      <c r="F44" s="84"/>
      <c r="G44" s="84"/>
    </row>
    <row r="45" spans="1:7" x14ac:dyDescent="0.25">
      <c r="A45" s="118"/>
      <c r="B45" s="84"/>
      <c r="C45" s="84"/>
      <c r="D45" s="84"/>
      <c r="E45" s="119"/>
      <c r="F45" s="84"/>
      <c r="G45" s="84"/>
    </row>
    <row r="46" spans="1:7" x14ac:dyDescent="0.25">
      <c r="A46" s="84"/>
      <c r="B46" s="84"/>
      <c r="C46" s="84"/>
      <c r="D46" s="84"/>
      <c r="E46" s="119"/>
      <c r="F46" s="84"/>
      <c r="G46" s="84"/>
    </row>
    <row r="47" spans="1:7" x14ac:dyDescent="0.25">
      <c r="A47" s="84"/>
      <c r="B47" s="84"/>
      <c r="C47" s="84"/>
      <c r="D47" s="84"/>
      <c r="E47" s="119"/>
      <c r="F47" s="84"/>
      <c r="G47" s="84"/>
    </row>
    <row r="48" spans="1:7" x14ac:dyDescent="0.25">
      <c r="A48" s="84"/>
      <c r="B48" s="84"/>
      <c r="C48" s="84"/>
      <c r="D48" s="84"/>
      <c r="E48" s="84"/>
      <c r="F48" s="84"/>
      <c r="G48" s="84"/>
    </row>
    <row r="49" spans="1:7" x14ac:dyDescent="0.25">
      <c r="A49" s="84"/>
      <c r="B49" s="84"/>
      <c r="C49" s="84"/>
      <c r="D49" s="84"/>
      <c r="E49" s="84"/>
      <c r="F49" s="84"/>
      <c r="G49" s="84"/>
    </row>
    <row r="50" spans="1:7" x14ac:dyDescent="0.25">
      <c r="A50" s="84"/>
      <c r="B50" s="84"/>
      <c r="C50" s="84"/>
      <c r="D50" s="84"/>
      <c r="E50" s="84"/>
      <c r="F50" s="84"/>
      <c r="G50" s="84"/>
    </row>
    <row r="51" spans="1:7" x14ac:dyDescent="0.25">
      <c r="A51" s="84"/>
      <c r="B51" s="84"/>
      <c r="C51" s="84"/>
      <c r="D51" s="84"/>
      <c r="E51" s="84"/>
      <c r="F51" s="84"/>
      <c r="G51" s="84"/>
    </row>
    <row r="52" spans="1:7" x14ac:dyDescent="0.25">
      <c r="A52" s="84"/>
      <c r="B52" s="84"/>
      <c r="C52" s="84"/>
      <c r="D52" s="84"/>
      <c r="E52" s="84"/>
      <c r="F52" s="84"/>
      <c r="G52" s="84"/>
    </row>
    <row r="53" spans="1:7" x14ac:dyDescent="0.25">
      <c r="A53" s="84"/>
      <c r="B53" s="84"/>
      <c r="C53" s="84"/>
      <c r="D53" s="84"/>
      <c r="E53" s="84"/>
      <c r="F53" s="84"/>
      <c r="G53" s="84"/>
    </row>
    <row r="54" spans="1:7" x14ac:dyDescent="0.25">
      <c r="A54" s="84"/>
      <c r="B54" s="84"/>
      <c r="C54" s="84"/>
      <c r="D54" s="84"/>
      <c r="E54" s="84"/>
      <c r="F54" s="84"/>
      <c r="G54" s="84"/>
    </row>
    <row r="55" spans="1:7" x14ac:dyDescent="0.25">
      <c r="A55" s="84"/>
      <c r="B55" s="84"/>
      <c r="C55" s="84"/>
      <c r="D55" s="84"/>
      <c r="E55" s="84"/>
      <c r="F55" s="84"/>
      <c r="G55" s="84"/>
    </row>
    <row r="56" spans="1:7" x14ac:dyDescent="0.25">
      <c r="A56" s="84"/>
      <c r="B56" s="84"/>
      <c r="C56" s="84"/>
      <c r="D56" s="84"/>
      <c r="E56" s="84"/>
      <c r="F56" s="84"/>
      <c r="G56" s="84"/>
    </row>
    <row r="57" spans="1:7" x14ac:dyDescent="0.25">
      <c r="A57" s="84"/>
      <c r="B57" s="84"/>
      <c r="C57" s="84"/>
      <c r="D57" s="84"/>
      <c r="E57" s="84"/>
      <c r="F57" s="84"/>
      <c r="G57" s="84"/>
    </row>
    <row r="58" spans="1:7" x14ac:dyDescent="0.25">
      <c r="A58" s="84"/>
      <c r="B58" s="84"/>
      <c r="C58" s="84"/>
      <c r="D58" s="84"/>
      <c r="E58" s="84"/>
      <c r="F58" s="84"/>
      <c r="G58" s="84"/>
    </row>
    <row r="59" spans="1:7" x14ac:dyDescent="0.25">
      <c r="A59" s="84"/>
      <c r="B59" s="84"/>
      <c r="C59" s="84"/>
      <c r="D59" s="84"/>
      <c r="E59" s="84"/>
      <c r="F59" s="84"/>
      <c r="G59" s="84"/>
    </row>
    <row r="60" spans="1:7" x14ac:dyDescent="0.25">
      <c r="A60" s="84"/>
      <c r="B60" s="84"/>
      <c r="C60" s="84"/>
      <c r="D60" s="84"/>
      <c r="E60" s="84"/>
      <c r="F60" s="84"/>
      <c r="G60" s="84"/>
    </row>
    <row r="61" spans="1:7" x14ac:dyDescent="0.25">
      <c r="A61" s="84"/>
      <c r="B61" s="84"/>
      <c r="C61" s="84"/>
      <c r="D61" s="84"/>
      <c r="E61" s="84"/>
      <c r="F61" s="84"/>
      <c r="G61" s="84"/>
    </row>
    <row r="62" spans="1:7" x14ac:dyDescent="0.25">
      <c r="A62" s="84"/>
      <c r="B62" s="84"/>
      <c r="C62" s="84"/>
      <c r="D62" s="84"/>
      <c r="E62" s="84"/>
      <c r="F62" s="84"/>
      <c r="G62" s="84"/>
    </row>
    <row r="63" spans="1:7" x14ac:dyDescent="0.25">
      <c r="A63" s="84"/>
      <c r="B63" s="84"/>
      <c r="C63" s="84"/>
      <c r="D63" s="84"/>
      <c r="E63" s="84"/>
      <c r="F63" s="84"/>
      <c r="G63" s="84"/>
    </row>
    <row r="64" spans="1:7" x14ac:dyDescent="0.25">
      <c r="A64" s="84"/>
      <c r="B64" s="84"/>
      <c r="C64" s="84"/>
      <c r="D64" s="84"/>
      <c r="E64" s="84"/>
      <c r="F64" s="84"/>
      <c r="G64" s="84"/>
    </row>
    <row r="65" spans="1:7" x14ac:dyDescent="0.25">
      <c r="A65" s="84"/>
      <c r="B65" s="84"/>
      <c r="C65" s="84"/>
      <c r="D65" s="84"/>
      <c r="E65" s="84"/>
      <c r="F65" s="84"/>
      <c r="G65" s="84"/>
    </row>
    <row r="66" spans="1:7" x14ac:dyDescent="0.25">
      <c r="A66" s="84"/>
      <c r="B66" s="84"/>
      <c r="C66" s="84"/>
      <c r="D66" s="84"/>
      <c r="E66" s="84"/>
      <c r="F66" s="84"/>
      <c r="G66" s="84"/>
    </row>
    <row r="67" spans="1:7" x14ac:dyDescent="0.25">
      <c r="A67" s="84"/>
      <c r="B67" s="84"/>
      <c r="C67" s="84"/>
      <c r="D67" s="84"/>
      <c r="E67" s="84"/>
      <c r="F67" s="84"/>
      <c r="G67" s="84"/>
    </row>
    <row r="68" spans="1:7" x14ac:dyDescent="0.25">
      <c r="A68" s="84"/>
      <c r="B68" s="84"/>
      <c r="C68" s="84"/>
      <c r="D68" s="84"/>
      <c r="E68" s="84"/>
      <c r="F68" s="84"/>
      <c r="G68" s="84"/>
    </row>
    <row r="69" spans="1:7" x14ac:dyDescent="0.25">
      <c r="A69" s="84"/>
      <c r="B69" s="84"/>
      <c r="C69" s="84"/>
      <c r="D69" s="84"/>
      <c r="E69" s="84"/>
      <c r="F69" s="84"/>
      <c r="G69" s="84"/>
    </row>
    <row r="70" spans="1:7" x14ac:dyDescent="0.25">
      <c r="A70" s="84"/>
      <c r="B70" s="84"/>
      <c r="C70" s="84"/>
      <c r="D70" s="84"/>
      <c r="E70" s="84"/>
      <c r="F70" s="84"/>
      <c r="G70" s="84"/>
    </row>
    <row r="71" spans="1:7" x14ac:dyDescent="0.25">
      <c r="A71" s="84"/>
      <c r="B71" s="84"/>
      <c r="C71" s="84"/>
      <c r="D71" s="84"/>
      <c r="E71" s="84"/>
      <c r="F71" s="84"/>
      <c r="G71" s="84"/>
    </row>
    <row r="72" spans="1:7" x14ac:dyDescent="0.25">
      <c r="A72" s="84"/>
      <c r="B72" s="84"/>
      <c r="C72" s="84"/>
      <c r="D72" s="84"/>
      <c r="E72" s="84"/>
      <c r="F72" s="84"/>
      <c r="G72" s="84"/>
    </row>
    <row r="73" spans="1:7" x14ac:dyDescent="0.25">
      <c r="A73" s="84"/>
      <c r="B73" s="84"/>
      <c r="C73" s="84"/>
      <c r="D73" s="84"/>
      <c r="E73" s="84"/>
      <c r="F73" s="84"/>
      <c r="G73" s="84"/>
    </row>
    <row r="74" spans="1:7" x14ac:dyDescent="0.25">
      <c r="A74" s="84"/>
      <c r="B74" s="84"/>
      <c r="C74" s="84"/>
      <c r="D74" s="84"/>
      <c r="E74" s="84"/>
      <c r="F74" s="84"/>
      <c r="G74" s="84"/>
    </row>
    <row r="75" spans="1:7" x14ac:dyDescent="0.25">
      <c r="A75" s="84"/>
      <c r="B75" s="84"/>
      <c r="C75" s="84"/>
      <c r="D75" s="84"/>
      <c r="E75" s="84"/>
      <c r="F75" s="84"/>
      <c r="G75" s="84"/>
    </row>
    <row r="76" spans="1:7" x14ac:dyDescent="0.25">
      <c r="A76" s="84"/>
      <c r="B76" s="84"/>
      <c r="C76" s="84"/>
      <c r="D76" s="84"/>
      <c r="E76" s="84"/>
      <c r="F76" s="84"/>
      <c r="G76" s="84"/>
    </row>
    <row r="77" spans="1:7" x14ac:dyDescent="0.25">
      <c r="A77" s="84"/>
      <c r="B77" s="84"/>
      <c r="C77" s="84"/>
      <c r="D77" s="84"/>
      <c r="E77" s="84"/>
      <c r="F77" s="84"/>
      <c r="G77" s="84"/>
    </row>
    <row r="78" spans="1:7" x14ac:dyDescent="0.25">
      <c r="A78" s="84"/>
      <c r="B78" s="84"/>
      <c r="C78" s="84"/>
      <c r="D78" s="84"/>
      <c r="E78" s="84"/>
      <c r="F78" s="84"/>
      <c r="G78" s="84"/>
    </row>
    <row r="79" spans="1:7" x14ac:dyDescent="0.25">
      <c r="A79" s="84"/>
      <c r="B79" s="84"/>
      <c r="C79" s="84"/>
      <c r="D79" s="84"/>
      <c r="E79" s="84"/>
      <c r="F79" s="84"/>
      <c r="G79" s="84"/>
    </row>
    <row r="80" spans="1:7" x14ac:dyDescent="0.25">
      <c r="A80" s="84"/>
      <c r="B80" s="84"/>
      <c r="C80" s="84"/>
      <c r="D80" s="84"/>
      <c r="E80" s="84"/>
      <c r="F80" s="84"/>
      <c r="G80" s="84"/>
    </row>
    <row r="81" spans="1:7" x14ac:dyDescent="0.25">
      <c r="A81" s="84"/>
      <c r="B81" s="84"/>
      <c r="C81" s="84"/>
      <c r="D81" s="84"/>
      <c r="E81" s="84"/>
      <c r="F81" s="84"/>
      <c r="G81" s="84"/>
    </row>
    <row r="82" spans="1:7" x14ac:dyDescent="0.25">
      <c r="A82" s="84"/>
      <c r="B82" s="84"/>
      <c r="C82" s="84"/>
      <c r="D82" s="84"/>
      <c r="E82" s="84"/>
      <c r="F82" s="84"/>
      <c r="G82" s="84"/>
    </row>
    <row r="83" spans="1:7" x14ac:dyDescent="0.25">
      <c r="A83" s="84"/>
      <c r="B83" s="84"/>
      <c r="C83" s="84"/>
      <c r="D83" s="84"/>
      <c r="E83" s="84"/>
      <c r="F83" s="84"/>
      <c r="G83" s="84"/>
    </row>
  </sheetData>
  <mergeCells count="7">
    <mergeCell ref="A23:B23"/>
    <mergeCell ref="C2:D2"/>
    <mergeCell ref="A18:B18"/>
    <mergeCell ref="A19:B19"/>
    <mergeCell ref="A20:B20"/>
    <mergeCell ref="A21:B21"/>
    <mergeCell ref="A22:B22"/>
  </mergeCells>
  <conditionalFormatting sqref="D6:F6 C11:F11 C16:F16 C18:F18">
    <cfRule type="cellIs" priority="3" stopIfTrue="1" operator="equal">
      <formula>0</formula>
    </cfRule>
  </conditionalFormatting>
  <conditionalFormatting sqref="C11:F11 C16:F16 C18:F18 B25:G25 G7:G23 C6:G6">
    <cfRule type="cellIs" dxfId="1" priority="2" stopIfTrue="1" operator="equal">
      <formula>0</formula>
    </cfRule>
  </conditionalFormatting>
  <conditionalFormatting sqref="C24:G24">
    <cfRule type="cellIs" dxfId="0" priority="1" operator="equal">
      <formula>0</formula>
    </cfRule>
  </conditionalFormatting>
  <dataValidations count="2">
    <dataValidation type="list" allowBlank="1" showInputMessage="1" showErrorMessage="1" sqref="B12:B15 B17 B7:B10" xr:uid="{00000000-0002-0000-0B00-000000000000}">
      <formula1>$B$30:$B$31</formula1>
    </dataValidation>
    <dataValidation type="list" allowBlank="1" showInputMessage="1" showErrorMessage="1" sqref="C2 E2:F2" xr:uid="{00000000-0002-0000-0B00-000001000000}">
      <formula1>$E$30:$E$33</formula1>
    </dataValidation>
  </dataValidations>
  <pageMargins left="0.45" right="0.45" top="0.5" bottom="0.25" header="0.3" footer="0.3"/>
  <pageSetup scale="93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820"/>
  <sheetViews>
    <sheetView zoomScale="75" workbookViewId="0">
      <selection activeCell="A3" sqref="A3:G3"/>
    </sheetView>
  </sheetViews>
  <sheetFormatPr defaultColWidth="12" defaultRowHeight="15" x14ac:dyDescent="0.25"/>
  <cols>
    <col min="1" max="1" width="24.33203125" style="120" customWidth="1"/>
    <col min="2" max="2" width="32.6640625" style="120" customWidth="1"/>
    <col min="3" max="3" width="7.109375" style="120" customWidth="1"/>
    <col min="4" max="4" width="14.44140625" style="120" customWidth="1"/>
    <col min="5" max="5" width="5.88671875" style="120" customWidth="1"/>
    <col min="6" max="7" width="14.44140625" style="120" customWidth="1"/>
    <col min="8" max="8" width="15.6640625" style="120" customWidth="1"/>
    <col min="9" max="16384" width="12" style="120"/>
  </cols>
  <sheetData>
    <row r="1" spans="1:8" ht="15.6" x14ac:dyDescent="0.3">
      <c r="A1" s="1060" t="s">
        <v>485</v>
      </c>
      <c r="B1" s="1060"/>
      <c r="C1" s="1060"/>
      <c r="D1" s="1060"/>
      <c r="E1" s="1060"/>
      <c r="F1" s="1060"/>
      <c r="G1" s="1060"/>
    </row>
    <row r="2" spans="1:8" ht="15.6" x14ac:dyDescent="0.3">
      <c r="A2" s="1060" t="s">
        <v>559</v>
      </c>
      <c r="B2" s="1060"/>
      <c r="C2" s="1060"/>
      <c r="D2" s="1060"/>
      <c r="E2" s="1060"/>
      <c r="F2" s="1060"/>
      <c r="G2" s="1060"/>
    </row>
    <row r="3" spans="1:8" ht="15.6" x14ac:dyDescent="0.3">
      <c r="A3" s="1060" t="s">
        <v>486</v>
      </c>
      <c r="B3" s="1060"/>
      <c r="C3" s="1060"/>
      <c r="D3" s="1060"/>
      <c r="E3" s="1060"/>
      <c r="F3" s="1060"/>
      <c r="G3" s="1060"/>
    </row>
    <row r="4" spans="1:8" ht="15.6" x14ac:dyDescent="0.3">
      <c r="A4" s="1060" t="s">
        <v>487</v>
      </c>
      <c r="B4" s="1060"/>
      <c r="C4" s="1060"/>
      <c r="D4" s="1060"/>
      <c r="E4" s="1060"/>
      <c r="F4" s="1060"/>
      <c r="G4" s="1060"/>
    </row>
    <row r="5" spans="1:8" ht="15.6" x14ac:dyDescent="0.3">
      <c r="A5" s="121"/>
      <c r="B5" s="122"/>
      <c r="C5" s="122"/>
      <c r="D5" s="122"/>
      <c r="E5" s="122"/>
      <c r="F5" s="121"/>
      <c r="G5" s="121"/>
    </row>
    <row r="6" spans="1:8" ht="15.6" x14ac:dyDescent="0.3">
      <c r="A6" s="121"/>
      <c r="B6" s="121"/>
      <c r="C6" s="121"/>
      <c r="D6" s="121"/>
      <c r="E6" s="121"/>
      <c r="F6" s="123"/>
      <c r="G6" s="121"/>
    </row>
    <row r="7" spans="1:8" ht="16.2" thickBot="1" x14ac:dyDescent="0.35">
      <c r="A7" s="124" t="s">
        <v>488</v>
      </c>
      <c r="B7" s="125"/>
      <c r="C7" s="125"/>
      <c r="D7" s="125"/>
      <c r="E7" s="125"/>
      <c r="F7" s="126"/>
      <c r="G7" s="121"/>
    </row>
    <row r="8" spans="1:8" ht="15.6" x14ac:dyDescent="0.3">
      <c r="A8" s="127"/>
      <c r="B8" s="128"/>
      <c r="C8" s="128"/>
      <c r="D8" s="128"/>
      <c r="E8" s="128"/>
      <c r="F8" s="129"/>
      <c r="G8" s="121"/>
    </row>
    <row r="9" spans="1:8" ht="16.2" thickBot="1" x14ac:dyDescent="0.35">
      <c r="A9" s="126" t="s">
        <v>489</v>
      </c>
      <c r="B9" s="126"/>
      <c r="C9" s="130" t="s">
        <v>314</v>
      </c>
      <c r="D9" s="131"/>
      <c r="E9" s="131"/>
      <c r="F9" s="131"/>
      <c r="G9" s="121"/>
    </row>
    <row r="10" spans="1:8" ht="15.6" x14ac:dyDescent="0.3">
      <c r="A10" s="132"/>
      <c r="B10" s="132"/>
      <c r="C10" s="132"/>
      <c r="D10" s="132"/>
      <c r="E10" s="132"/>
      <c r="F10" s="133"/>
      <c r="G10" s="132"/>
    </row>
    <row r="11" spans="1:8" ht="15.6" x14ac:dyDescent="0.3">
      <c r="A11" s="134"/>
      <c r="B11" s="135"/>
      <c r="C11" s="135"/>
      <c r="D11" s="135"/>
      <c r="E11" s="135"/>
      <c r="F11" s="135"/>
      <c r="G11" s="135"/>
    </row>
    <row r="12" spans="1:8" ht="15.6" x14ac:dyDescent="0.3">
      <c r="A12" s="135"/>
      <c r="B12" s="135"/>
      <c r="C12" s="135"/>
      <c r="D12" s="136" t="s">
        <v>490</v>
      </c>
      <c r="E12" s="135"/>
      <c r="F12" s="135"/>
      <c r="G12" s="135"/>
    </row>
    <row r="13" spans="1:8" ht="15.6" x14ac:dyDescent="0.3">
      <c r="A13" s="136" t="s">
        <v>491</v>
      </c>
      <c r="B13" s="136" t="s">
        <v>492</v>
      </c>
      <c r="C13" s="134"/>
      <c r="D13" s="136" t="s">
        <v>493</v>
      </c>
      <c r="E13" s="134"/>
      <c r="F13" s="136" t="s">
        <v>375</v>
      </c>
      <c r="G13" s="135"/>
      <c r="H13" s="137" t="s">
        <v>33</v>
      </c>
    </row>
    <row r="14" spans="1:8" x14ac:dyDescent="0.25">
      <c r="A14" s="135"/>
      <c r="B14" s="135"/>
      <c r="C14" s="135"/>
      <c r="D14" s="135"/>
      <c r="E14" s="135"/>
      <c r="F14" s="135"/>
      <c r="G14" s="135"/>
    </row>
    <row r="15" spans="1:8" ht="18" customHeight="1" thickBot="1" x14ac:dyDescent="0.35">
      <c r="A15" s="138" t="s">
        <v>494</v>
      </c>
      <c r="B15" s="139"/>
      <c r="C15" s="135"/>
      <c r="D15" s="140"/>
      <c r="E15" s="135"/>
      <c r="F15" s="141"/>
      <c r="G15" s="142"/>
    </row>
    <row r="16" spans="1:8" ht="18" customHeight="1" thickBot="1" x14ac:dyDescent="0.3">
      <c r="A16" s="135"/>
      <c r="B16" s="139"/>
      <c r="C16" s="135"/>
      <c r="D16" s="140"/>
      <c r="E16" s="135"/>
      <c r="F16" s="141"/>
      <c r="G16" s="142"/>
    </row>
    <row r="17" spans="1:7" ht="18" customHeight="1" thickBot="1" x14ac:dyDescent="0.3">
      <c r="A17" s="135"/>
      <c r="B17" s="139"/>
      <c r="C17" s="135"/>
      <c r="D17" s="140"/>
      <c r="E17" s="135"/>
      <c r="F17" s="141"/>
      <c r="G17" s="142"/>
    </row>
    <row r="18" spans="1:7" ht="18" customHeight="1" thickBot="1" x14ac:dyDescent="0.3">
      <c r="A18" s="135"/>
      <c r="B18" s="139"/>
      <c r="C18" s="135"/>
      <c r="D18" s="140"/>
      <c r="E18" s="135"/>
      <c r="F18" s="141"/>
      <c r="G18" s="142"/>
    </row>
    <row r="19" spans="1:7" ht="18" customHeight="1" thickBot="1" x14ac:dyDescent="0.3">
      <c r="A19" s="135"/>
      <c r="B19" s="139"/>
      <c r="C19" s="135"/>
      <c r="D19" s="140"/>
      <c r="E19" s="135"/>
      <c r="F19" s="141"/>
      <c r="G19" s="142"/>
    </row>
    <row r="20" spans="1:7" ht="18" customHeight="1" thickBot="1" x14ac:dyDescent="0.3">
      <c r="A20" s="135"/>
      <c r="B20" s="139"/>
      <c r="C20" s="135"/>
      <c r="D20" s="140"/>
      <c r="E20" s="135"/>
      <c r="F20" s="141"/>
      <c r="G20" s="142"/>
    </row>
    <row r="21" spans="1:7" ht="18" customHeight="1" x14ac:dyDescent="0.25">
      <c r="A21" s="135"/>
      <c r="B21" s="135"/>
      <c r="C21" s="135"/>
      <c r="D21" s="135"/>
      <c r="E21" s="135"/>
      <c r="F21" s="142"/>
      <c r="G21" s="142"/>
    </row>
    <row r="22" spans="1:7" ht="18" customHeight="1" thickBot="1" x14ac:dyDescent="0.35">
      <c r="A22" s="135"/>
      <c r="B22" s="138" t="s">
        <v>495</v>
      </c>
      <c r="C22" s="135"/>
      <c r="D22" s="135"/>
      <c r="E22" s="135"/>
      <c r="F22" s="142"/>
      <c r="G22" s="143">
        <f>SUM(F15:F20)</f>
        <v>0</v>
      </c>
    </row>
    <row r="23" spans="1:7" ht="18" customHeight="1" x14ac:dyDescent="0.3">
      <c r="A23" s="135"/>
      <c r="B23" s="134"/>
      <c r="C23" s="135"/>
      <c r="D23" s="135"/>
      <c r="E23" s="135"/>
      <c r="F23" s="142"/>
      <c r="G23" s="142"/>
    </row>
    <row r="24" spans="1:7" ht="18" customHeight="1" x14ac:dyDescent="0.25">
      <c r="A24" s="135"/>
      <c r="B24" s="135"/>
      <c r="C24" s="135"/>
      <c r="D24" s="135"/>
      <c r="E24" s="135"/>
      <c r="F24" s="142"/>
      <c r="G24" s="142"/>
    </row>
    <row r="25" spans="1:7" ht="18" customHeight="1" thickBot="1" x14ac:dyDescent="0.35">
      <c r="A25" s="138" t="s">
        <v>496</v>
      </c>
      <c r="B25" s="139"/>
      <c r="C25" s="135"/>
      <c r="D25" s="140"/>
      <c r="E25" s="135"/>
      <c r="F25" s="141"/>
      <c r="G25" s="142"/>
    </row>
    <row r="26" spans="1:7" ht="18" customHeight="1" thickBot="1" x14ac:dyDescent="0.3">
      <c r="A26" s="135"/>
      <c r="B26" s="139"/>
      <c r="C26" s="135"/>
      <c r="D26" s="140"/>
      <c r="E26" s="135"/>
      <c r="F26" s="141"/>
      <c r="G26" s="142"/>
    </row>
    <row r="27" spans="1:7" ht="18" customHeight="1" thickBot="1" x14ac:dyDescent="0.3">
      <c r="A27" s="135"/>
      <c r="B27" s="139"/>
      <c r="C27" s="135"/>
      <c r="D27" s="140"/>
      <c r="E27" s="135"/>
      <c r="F27" s="141"/>
      <c r="G27" s="142"/>
    </row>
    <row r="28" spans="1:7" ht="18" customHeight="1" thickBot="1" x14ac:dyDescent="0.3">
      <c r="A28" s="135"/>
      <c r="B28" s="139"/>
      <c r="C28" s="135"/>
      <c r="D28" s="140"/>
      <c r="E28" s="135"/>
      <c r="F28" s="141"/>
      <c r="G28" s="142"/>
    </row>
    <row r="29" spans="1:7" ht="18" customHeight="1" thickBot="1" x14ac:dyDescent="0.3">
      <c r="A29" s="135"/>
      <c r="B29" s="139"/>
      <c r="C29" s="135"/>
      <c r="D29" s="140"/>
      <c r="E29" s="135"/>
      <c r="F29" s="141"/>
      <c r="G29" s="142"/>
    </row>
    <row r="30" spans="1:7" ht="18" customHeight="1" thickBot="1" x14ac:dyDescent="0.3">
      <c r="A30" s="135"/>
      <c r="B30" s="139"/>
      <c r="C30" s="135"/>
      <c r="D30" s="140"/>
      <c r="E30" s="135"/>
      <c r="F30" s="141"/>
      <c r="G30" s="142"/>
    </row>
    <row r="31" spans="1:7" ht="18" customHeight="1" x14ac:dyDescent="0.25">
      <c r="A31" s="135"/>
      <c r="B31" s="135"/>
      <c r="C31" s="135"/>
      <c r="D31" s="135"/>
      <c r="E31" s="135"/>
      <c r="F31" s="142"/>
      <c r="G31" s="142"/>
    </row>
    <row r="32" spans="1:7" ht="18" customHeight="1" thickBot="1" x14ac:dyDescent="0.35">
      <c r="A32" s="135"/>
      <c r="B32" s="138" t="s">
        <v>495</v>
      </c>
      <c r="C32" s="135"/>
      <c r="D32" s="135"/>
      <c r="E32" s="135"/>
      <c r="F32" s="142"/>
      <c r="G32" s="143">
        <f>SUM(F25:F30)</f>
        <v>0</v>
      </c>
    </row>
    <row r="33" spans="1:7" ht="18" customHeight="1" x14ac:dyDescent="0.25">
      <c r="A33" s="135"/>
      <c r="B33" s="135"/>
      <c r="C33" s="135"/>
      <c r="D33" s="135"/>
      <c r="E33" s="135"/>
      <c r="F33" s="142"/>
      <c r="G33" s="142"/>
    </row>
    <row r="34" spans="1:7" ht="18" customHeight="1" x14ac:dyDescent="0.25">
      <c r="A34" s="135"/>
      <c r="B34" s="135"/>
      <c r="C34" s="135"/>
      <c r="D34" s="135"/>
      <c r="E34" s="135"/>
      <c r="F34" s="142"/>
      <c r="G34" s="142"/>
    </row>
    <row r="35" spans="1:7" ht="18" customHeight="1" thickBot="1" x14ac:dyDescent="0.35">
      <c r="A35" s="138" t="s">
        <v>497</v>
      </c>
      <c r="B35" s="144" t="s">
        <v>498</v>
      </c>
      <c r="C35" s="135"/>
      <c r="D35" s="140"/>
      <c r="E35" s="135"/>
      <c r="F35" s="141"/>
      <c r="G35" s="142"/>
    </row>
    <row r="36" spans="1:7" ht="18" customHeight="1" thickBot="1" x14ac:dyDescent="0.3">
      <c r="A36" s="135"/>
      <c r="B36" s="144" t="s">
        <v>499</v>
      </c>
      <c r="C36" s="135"/>
      <c r="D36" s="140"/>
      <c r="E36" s="135"/>
      <c r="F36" s="141"/>
      <c r="G36" s="142"/>
    </row>
    <row r="37" spans="1:7" ht="18" customHeight="1" thickBot="1" x14ac:dyDescent="0.3">
      <c r="A37" s="135"/>
      <c r="B37" s="144" t="s">
        <v>500</v>
      </c>
      <c r="C37" s="135"/>
      <c r="D37" s="140"/>
      <c r="E37" s="135"/>
      <c r="F37" s="141"/>
      <c r="G37" s="142"/>
    </row>
    <row r="38" spans="1:7" ht="18" customHeight="1" thickBot="1" x14ac:dyDescent="0.3">
      <c r="A38" s="135"/>
      <c r="B38" s="144" t="s">
        <v>501</v>
      </c>
      <c r="C38" s="135"/>
      <c r="D38" s="140"/>
      <c r="E38" s="135"/>
      <c r="F38" s="141"/>
      <c r="G38" s="142"/>
    </row>
    <row r="39" spans="1:7" ht="18" customHeight="1" thickBot="1" x14ac:dyDescent="0.3">
      <c r="A39" s="135"/>
      <c r="B39" s="144" t="s">
        <v>502</v>
      </c>
      <c r="C39" s="135"/>
      <c r="D39" s="140"/>
      <c r="E39" s="135"/>
      <c r="F39" s="141"/>
      <c r="G39" s="142"/>
    </row>
    <row r="40" spans="1:7" ht="18" customHeight="1" thickBot="1" x14ac:dyDescent="0.3">
      <c r="A40" s="135"/>
      <c r="B40" s="144" t="s">
        <v>503</v>
      </c>
      <c r="C40" s="135"/>
      <c r="D40" s="140"/>
      <c r="E40" s="135"/>
      <c r="F40" s="141"/>
      <c r="G40" s="142"/>
    </row>
    <row r="41" spans="1:7" ht="18" customHeight="1" thickBot="1" x14ac:dyDescent="0.3">
      <c r="A41" s="135"/>
      <c r="B41" s="144" t="s">
        <v>504</v>
      </c>
      <c r="C41" s="135"/>
      <c r="D41" s="140"/>
      <c r="E41" s="135"/>
      <c r="F41" s="141"/>
      <c r="G41" s="142"/>
    </row>
    <row r="42" spans="1:7" ht="18" customHeight="1" thickBot="1" x14ac:dyDescent="0.3">
      <c r="A42" s="135"/>
      <c r="B42" s="139"/>
      <c r="C42" s="135"/>
      <c r="D42" s="140"/>
      <c r="E42" s="135"/>
      <c r="F42" s="141"/>
      <c r="G42" s="142"/>
    </row>
    <row r="43" spans="1:7" ht="18" customHeight="1" x14ac:dyDescent="0.25">
      <c r="A43" s="135"/>
      <c r="B43" s="135"/>
      <c r="C43" s="135"/>
      <c r="D43" s="135"/>
      <c r="E43" s="135"/>
      <c r="F43" s="142"/>
      <c r="G43" s="142"/>
    </row>
    <row r="44" spans="1:7" ht="18" customHeight="1" thickBot="1" x14ac:dyDescent="0.35">
      <c r="A44" s="135"/>
      <c r="B44" s="138" t="s">
        <v>495</v>
      </c>
      <c r="C44" s="135"/>
      <c r="D44" s="135"/>
      <c r="E44" s="135"/>
      <c r="F44" s="142"/>
      <c r="G44" s="143">
        <f>SUM(F35:F42)</f>
        <v>0</v>
      </c>
    </row>
    <row r="45" spans="1:7" ht="18" customHeight="1" x14ac:dyDescent="0.25">
      <c r="A45" s="135"/>
      <c r="B45" s="135"/>
      <c r="C45" s="135"/>
      <c r="D45" s="135"/>
      <c r="E45" s="135"/>
      <c r="F45" s="142"/>
      <c r="G45" s="142"/>
    </row>
    <row r="46" spans="1:7" ht="18" customHeight="1" x14ac:dyDescent="0.25">
      <c r="A46" s="135"/>
      <c r="B46" s="135"/>
      <c r="C46" s="135"/>
      <c r="D46" s="135"/>
      <c r="E46" s="135"/>
      <c r="F46" s="142"/>
      <c r="G46" s="142"/>
    </row>
    <row r="47" spans="1:7" ht="18" customHeight="1" thickBot="1" x14ac:dyDescent="0.35">
      <c r="A47" s="135"/>
      <c r="B47" s="138" t="s">
        <v>505</v>
      </c>
      <c r="C47" s="135"/>
      <c r="D47" s="135"/>
      <c r="E47" s="135"/>
      <c r="F47" s="142"/>
      <c r="G47" s="143">
        <f>G44+G32+G22</f>
        <v>0</v>
      </c>
    </row>
    <row r="48" spans="1:7" ht="18" customHeight="1" x14ac:dyDescent="0.3">
      <c r="A48" s="135"/>
      <c r="B48" s="134"/>
      <c r="C48" s="135"/>
      <c r="D48" s="135"/>
      <c r="E48" s="135"/>
      <c r="F48" s="145"/>
      <c r="G48" s="145"/>
    </row>
    <row r="49" spans="1:7" ht="18" customHeight="1" x14ac:dyDescent="0.25">
      <c r="A49" s="135"/>
      <c r="B49" s="135"/>
      <c r="C49" s="135"/>
      <c r="D49" s="135"/>
      <c r="E49" s="135"/>
      <c r="F49" s="145"/>
      <c r="G49" s="145"/>
    </row>
    <row r="50" spans="1:7" ht="18" customHeight="1" x14ac:dyDescent="0.25">
      <c r="A50" s="146" t="s">
        <v>506</v>
      </c>
      <c r="B50" s="135"/>
      <c r="C50" s="135"/>
      <c r="D50" s="135"/>
      <c r="E50" s="135"/>
      <c r="F50" s="145"/>
      <c r="G50" s="145"/>
    </row>
    <row r="51" spans="1:7" ht="18" customHeight="1" x14ac:dyDescent="0.25">
      <c r="A51" s="135"/>
      <c r="B51" s="135"/>
      <c r="C51" s="135"/>
      <c r="D51" s="135"/>
      <c r="E51" s="135"/>
      <c r="F51" s="145"/>
      <c r="G51" s="145"/>
    </row>
    <row r="52" spans="1:7" ht="18" customHeight="1" x14ac:dyDescent="0.25">
      <c r="A52" s="135"/>
      <c r="B52" s="135"/>
      <c r="C52" s="135"/>
      <c r="D52" s="135"/>
      <c r="E52" s="135"/>
      <c r="F52" s="145"/>
      <c r="G52" s="145"/>
    </row>
    <row r="53" spans="1:7" ht="18" customHeight="1" x14ac:dyDescent="0.3">
      <c r="A53" s="138"/>
      <c r="B53" s="135"/>
      <c r="C53" s="135"/>
      <c r="D53" s="135"/>
      <c r="E53" s="135"/>
      <c r="F53" s="145"/>
      <c r="G53" s="145"/>
    </row>
    <row r="54" spans="1:7" ht="18" customHeight="1" x14ac:dyDescent="0.25">
      <c r="A54" s="135"/>
      <c r="B54" s="135"/>
      <c r="C54" s="135"/>
      <c r="D54" s="135"/>
      <c r="E54" s="135"/>
      <c r="F54" s="145"/>
      <c r="G54" s="145"/>
    </row>
    <row r="55" spans="1:7" ht="18" customHeight="1" x14ac:dyDescent="0.25">
      <c r="A55" s="135"/>
      <c r="B55" s="135"/>
      <c r="C55" s="135"/>
      <c r="D55" s="135"/>
      <c r="E55" s="135"/>
      <c r="F55" s="145"/>
      <c r="G55" s="145"/>
    </row>
    <row r="56" spans="1:7" ht="18" customHeight="1" x14ac:dyDescent="0.25">
      <c r="A56" s="135"/>
      <c r="B56" s="135"/>
      <c r="C56" s="135"/>
      <c r="D56" s="135"/>
      <c r="E56" s="135"/>
      <c r="F56" s="145"/>
      <c r="G56" s="145"/>
    </row>
    <row r="57" spans="1:7" ht="18" customHeight="1" x14ac:dyDescent="0.25">
      <c r="A57" s="135"/>
      <c r="B57" s="135"/>
      <c r="C57" s="135"/>
      <c r="D57" s="135"/>
      <c r="E57" s="135"/>
      <c r="F57" s="145"/>
      <c r="G57" s="145"/>
    </row>
    <row r="58" spans="1:7" ht="18" customHeight="1" x14ac:dyDescent="0.25">
      <c r="A58" s="135"/>
      <c r="B58" s="135"/>
      <c r="C58" s="135"/>
      <c r="D58" s="135"/>
      <c r="E58" s="135"/>
      <c r="F58" s="145"/>
      <c r="G58" s="145"/>
    </row>
    <row r="59" spans="1:7" ht="18" customHeight="1" x14ac:dyDescent="0.25">
      <c r="A59" s="135"/>
      <c r="B59" s="135"/>
      <c r="C59" s="135"/>
      <c r="D59" s="135"/>
      <c r="E59" s="135"/>
      <c r="F59" s="145"/>
      <c r="G59" s="145"/>
    </row>
    <row r="60" spans="1:7" ht="18" customHeight="1" x14ac:dyDescent="0.25">
      <c r="A60" s="135"/>
      <c r="B60" s="135"/>
      <c r="C60" s="135"/>
      <c r="D60" s="135"/>
      <c r="E60" s="135"/>
      <c r="F60" s="145"/>
      <c r="G60" s="145"/>
    </row>
    <row r="61" spans="1:7" ht="18" customHeight="1" x14ac:dyDescent="0.25">
      <c r="A61" s="135"/>
      <c r="B61" s="135"/>
      <c r="C61" s="135"/>
      <c r="D61" s="135"/>
      <c r="E61" s="135"/>
      <c r="F61" s="145"/>
      <c r="G61" s="145"/>
    </row>
    <row r="62" spans="1:7" ht="18" customHeight="1" x14ac:dyDescent="0.25">
      <c r="A62" s="135"/>
      <c r="B62" s="135"/>
      <c r="C62" s="135"/>
      <c r="D62" s="135"/>
      <c r="E62" s="135"/>
      <c r="F62" s="145"/>
      <c r="G62" s="145"/>
    </row>
    <row r="63" spans="1:7" ht="18" customHeight="1" x14ac:dyDescent="0.25">
      <c r="A63" s="135"/>
      <c r="B63" s="135"/>
      <c r="C63" s="135"/>
      <c r="D63" s="135"/>
      <c r="E63" s="135"/>
      <c r="F63" s="135"/>
      <c r="G63" s="135"/>
    </row>
    <row r="64" spans="1:7" ht="18" customHeight="1" x14ac:dyDescent="0.25">
      <c r="A64" s="135"/>
      <c r="B64" s="135"/>
      <c r="C64" s="135"/>
      <c r="D64" s="135"/>
      <c r="E64" s="135"/>
      <c r="F64" s="135"/>
      <c r="G64" s="135"/>
    </row>
    <row r="65" spans="1:7" x14ac:dyDescent="0.25">
      <c r="A65" s="135"/>
      <c r="B65" s="135"/>
      <c r="C65" s="135"/>
      <c r="D65" s="135"/>
      <c r="E65" s="135"/>
      <c r="F65" s="135"/>
      <c r="G65" s="135"/>
    </row>
    <row r="66" spans="1:7" x14ac:dyDescent="0.25">
      <c r="A66" s="135"/>
      <c r="B66" s="135"/>
      <c r="C66" s="135"/>
      <c r="D66" s="135"/>
      <c r="E66" s="135"/>
      <c r="F66" s="135"/>
      <c r="G66" s="135"/>
    </row>
    <row r="67" spans="1:7" x14ac:dyDescent="0.25">
      <c r="A67" s="135"/>
      <c r="B67" s="135"/>
      <c r="C67" s="135"/>
      <c r="D67" s="135"/>
      <c r="E67" s="135"/>
      <c r="F67" s="135"/>
      <c r="G67" s="135"/>
    </row>
    <row r="68" spans="1:7" x14ac:dyDescent="0.25">
      <c r="A68" s="135"/>
      <c r="B68" s="135"/>
      <c r="C68" s="135"/>
      <c r="D68" s="135"/>
      <c r="E68" s="135"/>
      <c r="F68" s="135"/>
      <c r="G68" s="135"/>
    </row>
    <row r="69" spans="1:7" x14ac:dyDescent="0.25">
      <c r="A69" s="135"/>
      <c r="B69" s="135"/>
      <c r="C69" s="135"/>
      <c r="D69" s="135"/>
      <c r="E69" s="135"/>
      <c r="F69" s="135"/>
      <c r="G69" s="135"/>
    </row>
    <row r="70" spans="1:7" x14ac:dyDescent="0.25">
      <c r="A70" s="135"/>
      <c r="B70" s="135"/>
      <c r="C70" s="135"/>
      <c r="D70" s="135"/>
      <c r="E70" s="135"/>
      <c r="F70" s="135"/>
      <c r="G70" s="135"/>
    </row>
    <row r="71" spans="1:7" x14ac:dyDescent="0.25">
      <c r="A71" s="135"/>
      <c r="B71" s="135"/>
      <c r="C71" s="135"/>
      <c r="D71" s="135"/>
      <c r="E71" s="135"/>
      <c r="F71" s="135"/>
      <c r="G71" s="135"/>
    </row>
    <row r="72" spans="1:7" x14ac:dyDescent="0.25">
      <c r="A72" s="135"/>
      <c r="B72" s="135"/>
      <c r="C72" s="135"/>
      <c r="D72" s="135"/>
      <c r="E72" s="135"/>
      <c r="F72" s="135"/>
      <c r="G72" s="135"/>
    </row>
    <row r="73" spans="1:7" x14ac:dyDescent="0.25">
      <c r="A73" s="135"/>
      <c r="B73" s="135"/>
      <c r="C73" s="135"/>
      <c r="D73" s="135"/>
      <c r="E73" s="135"/>
      <c r="F73" s="135"/>
      <c r="G73" s="135"/>
    </row>
    <row r="74" spans="1:7" x14ac:dyDescent="0.25">
      <c r="A74" s="135"/>
      <c r="B74" s="135"/>
      <c r="C74" s="135"/>
      <c r="D74" s="135"/>
      <c r="E74" s="135"/>
      <c r="F74" s="135"/>
      <c r="G74" s="135"/>
    </row>
    <row r="75" spans="1:7" x14ac:dyDescent="0.25">
      <c r="A75" s="135"/>
      <c r="B75" s="135"/>
      <c r="C75" s="135"/>
      <c r="D75" s="135"/>
      <c r="E75" s="135"/>
      <c r="F75" s="135"/>
      <c r="G75" s="135"/>
    </row>
    <row r="76" spans="1:7" x14ac:dyDescent="0.25">
      <c r="A76" s="135"/>
      <c r="B76" s="135"/>
      <c r="C76" s="135"/>
      <c r="D76" s="135"/>
      <c r="E76" s="135"/>
      <c r="F76" s="135"/>
      <c r="G76" s="135"/>
    </row>
    <row r="77" spans="1:7" x14ac:dyDescent="0.25">
      <c r="A77" s="135"/>
      <c r="B77" s="135"/>
      <c r="C77" s="135"/>
      <c r="D77" s="135"/>
      <c r="E77" s="135"/>
      <c r="F77" s="135"/>
      <c r="G77" s="135"/>
    </row>
    <row r="78" spans="1:7" x14ac:dyDescent="0.25">
      <c r="A78" s="135"/>
      <c r="B78" s="135"/>
      <c r="C78" s="135"/>
      <c r="D78" s="135"/>
      <c r="E78" s="135"/>
      <c r="F78" s="135"/>
      <c r="G78" s="135"/>
    </row>
    <row r="79" spans="1:7" x14ac:dyDescent="0.25">
      <c r="A79" s="135"/>
      <c r="B79" s="135"/>
      <c r="C79" s="135"/>
      <c r="D79" s="135"/>
      <c r="E79" s="135"/>
      <c r="F79" s="135"/>
      <c r="G79" s="135"/>
    </row>
    <row r="80" spans="1:7" x14ac:dyDescent="0.25">
      <c r="A80" s="135"/>
      <c r="B80" s="135"/>
      <c r="C80" s="135"/>
      <c r="D80" s="135"/>
      <c r="E80" s="135"/>
      <c r="F80" s="135"/>
      <c r="G80" s="135"/>
    </row>
    <row r="81" spans="1:7" x14ac:dyDescent="0.25">
      <c r="A81" s="135"/>
      <c r="B81" s="135"/>
      <c r="C81" s="135"/>
      <c r="D81" s="135"/>
      <c r="E81" s="135"/>
      <c r="F81" s="135"/>
      <c r="G81" s="135"/>
    </row>
    <row r="82" spans="1:7" x14ac:dyDescent="0.25">
      <c r="A82" s="135"/>
      <c r="B82" s="135"/>
      <c r="C82" s="135"/>
      <c r="D82" s="135"/>
      <c r="E82" s="135"/>
      <c r="F82" s="135"/>
      <c r="G82" s="135"/>
    </row>
    <row r="83" spans="1:7" x14ac:dyDescent="0.25">
      <c r="A83" s="135"/>
      <c r="B83" s="135"/>
      <c r="C83" s="135"/>
      <c r="D83" s="135"/>
      <c r="E83" s="135"/>
      <c r="F83" s="135"/>
      <c r="G83" s="135"/>
    </row>
    <row r="84" spans="1:7" x14ac:dyDescent="0.25">
      <c r="A84" s="135"/>
      <c r="B84" s="135"/>
      <c r="C84" s="135"/>
      <c r="D84" s="135"/>
      <c r="E84" s="135"/>
      <c r="F84" s="135"/>
      <c r="G84" s="135"/>
    </row>
    <row r="85" spans="1:7" x14ac:dyDescent="0.25">
      <c r="A85" s="135"/>
      <c r="B85" s="135"/>
      <c r="C85" s="135"/>
      <c r="D85" s="135"/>
      <c r="E85" s="135"/>
      <c r="F85" s="135"/>
      <c r="G85" s="135"/>
    </row>
    <row r="86" spans="1:7" x14ac:dyDescent="0.25">
      <c r="A86" s="135"/>
      <c r="B86" s="135"/>
      <c r="C86" s="135"/>
      <c r="D86" s="135"/>
      <c r="E86" s="135"/>
      <c r="F86" s="135"/>
      <c r="G86" s="135"/>
    </row>
    <row r="87" spans="1:7" x14ac:dyDescent="0.25">
      <c r="A87" s="135"/>
      <c r="B87" s="135"/>
      <c r="C87" s="135"/>
      <c r="D87" s="135"/>
      <c r="E87" s="135"/>
      <c r="F87" s="135"/>
      <c r="G87" s="135"/>
    </row>
    <row r="88" spans="1:7" x14ac:dyDescent="0.25">
      <c r="A88" s="135"/>
      <c r="B88" s="135"/>
      <c r="C88" s="135"/>
      <c r="D88" s="135"/>
      <c r="E88" s="135"/>
      <c r="F88" s="135"/>
      <c r="G88" s="135"/>
    </row>
    <row r="89" spans="1:7" x14ac:dyDescent="0.25">
      <c r="A89" s="135"/>
      <c r="B89" s="135"/>
      <c r="C89" s="135"/>
      <c r="D89" s="135"/>
      <c r="E89" s="135"/>
      <c r="F89" s="135"/>
      <c r="G89" s="135"/>
    </row>
    <row r="90" spans="1:7" x14ac:dyDescent="0.25">
      <c r="A90" s="135"/>
      <c r="B90" s="135"/>
      <c r="C90" s="135"/>
      <c r="D90" s="135"/>
      <c r="E90" s="135"/>
      <c r="F90" s="135"/>
      <c r="G90" s="135"/>
    </row>
    <row r="91" spans="1:7" x14ac:dyDescent="0.25">
      <c r="A91" s="135"/>
      <c r="B91" s="135"/>
      <c r="C91" s="135"/>
      <c r="D91" s="135"/>
      <c r="E91" s="135"/>
      <c r="F91" s="135"/>
      <c r="G91" s="135"/>
    </row>
    <row r="92" spans="1:7" x14ac:dyDescent="0.25">
      <c r="A92" s="135"/>
      <c r="B92" s="135"/>
      <c r="C92" s="135"/>
      <c r="D92" s="135"/>
      <c r="E92" s="135"/>
      <c r="F92" s="135"/>
      <c r="G92" s="135"/>
    </row>
    <row r="93" spans="1:7" x14ac:dyDescent="0.25">
      <c r="A93" s="135"/>
      <c r="B93" s="135"/>
      <c r="C93" s="135"/>
      <c r="D93" s="135"/>
      <c r="E93" s="135"/>
      <c r="F93" s="135"/>
      <c r="G93" s="135"/>
    </row>
    <row r="94" spans="1:7" x14ac:dyDescent="0.25">
      <c r="A94" s="135"/>
      <c r="B94" s="135"/>
      <c r="C94" s="135"/>
      <c r="D94" s="135"/>
      <c r="E94" s="135"/>
      <c r="F94" s="135"/>
      <c r="G94" s="135"/>
    </row>
    <row r="95" spans="1:7" x14ac:dyDescent="0.25">
      <c r="A95" s="135"/>
      <c r="B95" s="135"/>
      <c r="C95" s="135"/>
      <c r="D95" s="135"/>
      <c r="E95" s="135"/>
      <c r="F95" s="135"/>
      <c r="G95" s="135"/>
    </row>
    <row r="96" spans="1:7" x14ac:dyDescent="0.25">
      <c r="A96" s="135"/>
      <c r="B96" s="135"/>
      <c r="C96" s="135"/>
      <c r="D96" s="135"/>
      <c r="E96" s="135"/>
      <c r="F96" s="135"/>
      <c r="G96" s="135"/>
    </row>
    <row r="97" spans="1:7" x14ac:dyDescent="0.25">
      <c r="A97" s="135"/>
      <c r="B97" s="135"/>
      <c r="C97" s="135"/>
      <c r="D97" s="135"/>
      <c r="E97" s="135"/>
      <c r="F97" s="135"/>
      <c r="G97" s="135"/>
    </row>
    <row r="98" spans="1:7" x14ac:dyDescent="0.25">
      <c r="A98" s="135"/>
      <c r="B98" s="135"/>
      <c r="C98" s="135"/>
      <c r="D98" s="135"/>
      <c r="E98" s="135"/>
      <c r="F98" s="135"/>
      <c r="G98" s="135"/>
    </row>
    <row r="99" spans="1:7" x14ac:dyDescent="0.25">
      <c r="A99" s="135"/>
      <c r="B99" s="135"/>
      <c r="C99" s="135"/>
      <c r="D99" s="135"/>
      <c r="E99" s="135"/>
      <c r="F99" s="135"/>
      <c r="G99" s="135"/>
    </row>
    <row r="100" spans="1:7" x14ac:dyDescent="0.25">
      <c r="A100" s="135"/>
      <c r="B100" s="135"/>
      <c r="C100" s="135"/>
      <c r="D100" s="135"/>
      <c r="E100" s="135"/>
      <c r="F100" s="135"/>
      <c r="G100" s="135"/>
    </row>
    <row r="101" spans="1:7" x14ac:dyDescent="0.25">
      <c r="A101" s="135"/>
      <c r="B101" s="135"/>
      <c r="C101" s="135"/>
      <c r="D101" s="135"/>
      <c r="E101" s="135"/>
      <c r="F101" s="135"/>
      <c r="G101" s="135"/>
    </row>
    <row r="102" spans="1:7" x14ac:dyDescent="0.25">
      <c r="A102" s="135"/>
      <c r="B102" s="135"/>
      <c r="C102" s="135"/>
      <c r="D102" s="135"/>
      <c r="E102" s="135"/>
      <c r="F102" s="135"/>
      <c r="G102" s="135"/>
    </row>
    <row r="103" spans="1:7" x14ac:dyDescent="0.25">
      <c r="A103" s="135"/>
      <c r="B103" s="135"/>
      <c r="C103" s="135"/>
      <c r="D103" s="135"/>
      <c r="E103" s="135"/>
      <c r="F103" s="135"/>
      <c r="G103" s="135"/>
    </row>
    <row r="104" spans="1:7" x14ac:dyDescent="0.25">
      <c r="A104" s="135"/>
      <c r="B104" s="135"/>
      <c r="C104" s="135"/>
      <c r="D104" s="135"/>
      <c r="E104" s="135"/>
      <c r="F104" s="135"/>
      <c r="G104" s="135"/>
    </row>
    <row r="105" spans="1:7" x14ac:dyDescent="0.25">
      <c r="A105" s="135"/>
      <c r="B105" s="135"/>
      <c r="C105" s="135"/>
      <c r="D105" s="135"/>
      <c r="E105" s="135"/>
      <c r="F105" s="135"/>
      <c r="G105" s="135"/>
    </row>
    <row r="106" spans="1:7" x14ac:dyDescent="0.25">
      <c r="A106" s="135"/>
      <c r="B106" s="135"/>
      <c r="C106" s="135"/>
      <c r="D106" s="135"/>
      <c r="E106" s="135"/>
      <c r="F106" s="135"/>
      <c r="G106" s="135"/>
    </row>
    <row r="107" spans="1:7" x14ac:dyDescent="0.25">
      <c r="A107" s="135"/>
      <c r="B107" s="135"/>
      <c r="C107" s="135"/>
      <c r="D107" s="135"/>
      <c r="E107" s="135"/>
      <c r="F107" s="135"/>
      <c r="G107" s="135"/>
    </row>
    <row r="108" spans="1:7" x14ac:dyDescent="0.25">
      <c r="A108" s="135"/>
      <c r="B108" s="135"/>
      <c r="C108" s="135"/>
      <c r="D108" s="135"/>
      <c r="E108" s="135"/>
      <c r="F108" s="135"/>
      <c r="G108" s="135"/>
    </row>
    <row r="109" spans="1:7" x14ac:dyDescent="0.25">
      <c r="A109" s="135"/>
      <c r="B109" s="135"/>
      <c r="C109" s="135"/>
      <c r="D109" s="135"/>
      <c r="E109" s="135"/>
      <c r="F109" s="135"/>
      <c r="G109" s="135"/>
    </row>
    <row r="110" spans="1:7" x14ac:dyDescent="0.25">
      <c r="A110" s="135"/>
      <c r="B110" s="135"/>
      <c r="C110" s="135"/>
      <c r="D110" s="135"/>
      <c r="E110" s="135"/>
      <c r="F110" s="135"/>
      <c r="G110" s="135"/>
    </row>
    <row r="111" spans="1:7" x14ac:dyDescent="0.25">
      <c r="A111" s="135"/>
      <c r="B111" s="135"/>
      <c r="C111" s="135"/>
      <c r="D111" s="135"/>
      <c r="E111" s="135"/>
      <c r="F111" s="135"/>
      <c r="G111" s="135"/>
    </row>
    <row r="112" spans="1:7" x14ac:dyDescent="0.25">
      <c r="A112" s="135"/>
      <c r="B112" s="135"/>
      <c r="C112" s="135"/>
      <c r="D112" s="135"/>
      <c r="E112" s="135"/>
      <c r="F112" s="135"/>
      <c r="G112" s="135"/>
    </row>
    <row r="113" spans="1:7" x14ac:dyDescent="0.25">
      <c r="A113" s="135"/>
      <c r="B113" s="135"/>
      <c r="C113" s="135"/>
      <c r="D113" s="135"/>
      <c r="E113" s="135"/>
      <c r="F113" s="135"/>
      <c r="G113" s="135"/>
    </row>
    <row r="114" spans="1:7" x14ac:dyDescent="0.25">
      <c r="A114" s="135"/>
      <c r="B114" s="135"/>
      <c r="C114" s="135"/>
      <c r="D114" s="135"/>
      <c r="E114" s="135"/>
      <c r="F114" s="135"/>
      <c r="G114" s="135"/>
    </row>
    <row r="115" spans="1:7" x14ac:dyDescent="0.25">
      <c r="A115" s="135"/>
      <c r="B115" s="135"/>
      <c r="C115" s="135"/>
      <c r="D115" s="135"/>
      <c r="E115" s="135"/>
      <c r="F115" s="135"/>
      <c r="G115" s="135"/>
    </row>
    <row r="116" spans="1:7" x14ac:dyDescent="0.25">
      <c r="A116" s="135"/>
      <c r="B116" s="135"/>
      <c r="C116" s="135"/>
      <c r="D116" s="135"/>
      <c r="E116" s="135"/>
      <c r="F116" s="135"/>
      <c r="G116" s="135"/>
    </row>
    <row r="117" spans="1:7" x14ac:dyDescent="0.25">
      <c r="A117" s="135"/>
      <c r="B117" s="135"/>
      <c r="C117" s="135"/>
      <c r="D117" s="135"/>
      <c r="E117" s="135"/>
      <c r="F117" s="135"/>
      <c r="G117" s="135"/>
    </row>
    <row r="118" spans="1:7" x14ac:dyDescent="0.25">
      <c r="A118" s="135"/>
      <c r="B118" s="135"/>
      <c r="C118" s="135"/>
      <c r="D118" s="135"/>
      <c r="E118" s="135"/>
      <c r="F118" s="135"/>
      <c r="G118" s="135"/>
    </row>
    <row r="119" spans="1:7" x14ac:dyDescent="0.25">
      <c r="A119" s="135"/>
      <c r="B119" s="135"/>
      <c r="C119" s="135"/>
      <c r="D119" s="135"/>
      <c r="E119" s="135"/>
      <c r="F119" s="135"/>
      <c r="G119" s="135"/>
    </row>
    <row r="120" spans="1:7" x14ac:dyDescent="0.25">
      <c r="A120" s="135"/>
      <c r="B120" s="135"/>
      <c r="C120" s="135"/>
      <c r="D120" s="135"/>
      <c r="E120" s="135"/>
      <c r="F120" s="135"/>
      <c r="G120" s="135"/>
    </row>
    <row r="121" spans="1:7" x14ac:dyDescent="0.25">
      <c r="A121" s="135"/>
      <c r="B121" s="135"/>
      <c r="C121" s="135"/>
      <c r="D121" s="135"/>
      <c r="E121" s="135"/>
      <c r="F121" s="135"/>
      <c r="G121" s="135"/>
    </row>
    <row r="122" spans="1:7" x14ac:dyDescent="0.25">
      <c r="A122" s="135"/>
      <c r="B122" s="135"/>
      <c r="C122" s="135"/>
      <c r="D122" s="135"/>
      <c r="E122" s="135"/>
      <c r="F122" s="135"/>
      <c r="G122" s="135"/>
    </row>
    <row r="123" spans="1:7" x14ac:dyDescent="0.25">
      <c r="A123" s="135"/>
      <c r="B123" s="135"/>
      <c r="C123" s="135"/>
      <c r="D123" s="135"/>
      <c r="E123" s="135"/>
      <c r="F123" s="135"/>
      <c r="G123" s="135"/>
    </row>
    <row r="124" spans="1:7" x14ac:dyDescent="0.25">
      <c r="A124" s="135"/>
      <c r="B124" s="135"/>
      <c r="C124" s="135"/>
      <c r="D124" s="135"/>
      <c r="E124" s="135"/>
      <c r="F124" s="135"/>
      <c r="G124" s="135"/>
    </row>
    <row r="125" spans="1:7" x14ac:dyDescent="0.25">
      <c r="A125" s="135"/>
      <c r="B125" s="135"/>
      <c r="C125" s="135"/>
      <c r="D125" s="135"/>
      <c r="E125" s="135"/>
      <c r="F125" s="135"/>
      <c r="G125" s="135"/>
    </row>
    <row r="126" spans="1:7" x14ac:dyDescent="0.25">
      <c r="A126" s="135"/>
      <c r="B126" s="135"/>
      <c r="C126" s="135"/>
      <c r="D126" s="135"/>
      <c r="E126" s="135"/>
      <c r="F126" s="135"/>
      <c r="G126" s="135"/>
    </row>
    <row r="127" spans="1:7" x14ac:dyDescent="0.25">
      <c r="A127" s="135"/>
      <c r="B127" s="135"/>
      <c r="C127" s="135"/>
      <c r="D127" s="135"/>
      <c r="E127" s="135"/>
      <c r="F127" s="135"/>
      <c r="G127" s="135"/>
    </row>
    <row r="128" spans="1:7" x14ac:dyDescent="0.25">
      <c r="A128" s="135"/>
      <c r="B128" s="135"/>
      <c r="C128" s="135"/>
      <c r="D128" s="135"/>
      <c r="E128" s="135"/>
      <c r="F128" s="135"/>
      <c r="G128" s="135"/>
    </row>
    <row r="129" spans="1:7" x14ac:dyDescent="0.25">
      <c r="A129" s="135"/>
      <c r="B129" s="135"/>
      <c r="C129" s="135"/>
      <c r="D129" s="135"/>
      <c r="E129" s="135"/>
      <c r="F129" s="135"/>
      <c r="G129" s="135"/>
    </row>
    <row r="130" spans="1:7" x14ac:dyDescent="0.25">
      <c r="A130" s="135"/>
      <c r="B130" s="135"/>
      <c r="C130" s="135"/>
      <c r="D130" s="135"/>
      <c r="E130" s="135"/>
      <c r="F130" s="135"/>
      <c r="G130" s="135"/>
    </row>
    <row r="131" spans="1:7" x14ac:dyDescent="0.25">
      <c r="A131" s="135"/>
      <c r="B131" s="135"/>
      <c r="C131" s="135"/>
      <c r="D131" s="135"/>
      <c r="E131" s="135"/>
      <c r="F131" s="135"/>
      <c r="G131" s="135"/>
    </row>
    <row r="132" spans="1:7" x14ac:dyDescent="0.25">
      <c r="A132" s="135"/>
      <c r="B132" s="135"/>
      <c r="C132" s="135"/>
      <c r="D132" s="135"/>
      <c r="E132" s="135"/>
      <c r="F132" s="135"/>
      <c r="G132" s="135"/>
    </row>
    <row r="133" spans="1:7" x14ac:dyDescent="0.25">
      <c r="A133" s="135"/>
      <c r="B133" s="135"/>
      <c r="C133" s="135"/>
      <c r="D133" s="135"/>
      <c r="E133" s="135"/>
      <c r="F133" s="135"/>
      <c r="G133" s="135"/>
    </row>
    <row r="134" spans="1:7" x14ac:dyDescent="0.25">
      <c r="A134" s="135"/>
      <c r="B134" s="135"/>
      <c r="C134" s="135"/>
      <c r="D134" s="135"/>
      <c r="E134" s="135"/>
      <c r="F134" s="135"/>
      <c r="G134" s="135"/>
    </row>
    <row r="135" spans="1:7" x14ac:dyDescent="0.25">
      <c r="A135" s="135"/>
      <c r="B135" s="135"/>
      <c r="C135" s="135"/>
      <c r="D135" s="135"/>
      <c r="E135" s="135"/>
      <c r="F135" s="135"/>
      <c r="G135" s="135"/>
    </row>
    <row r="136" spans="1:7" x14ac:dyDescent="0.25">
      <c r="A136" s="135"/>
      <c r="B136" s="135"/>
      <c r="C136" s="135"/>
      <c r="D136" s="135"/>
      <c r="E136" s="135"/>
      <c r="F136" s="135"/>
      <c r="G136" s="135"/>
    </row>
    <row r="137" spans="1:7" x14ac:dyDescent="0.25">
      <c r="A137" s="135"/>
      <c r="B137" s="135"/>
      <c r="C137" s="135"/>
      <c r="D137" s="135"/>
      <c r="E137" s="135"/>
      <c r="F137" s="135"/>
      <c r="G137" s="135"/>
    </row>
    <row r="138" spans="1:7" x14ac:dyDescent="0.25">
      <c r="A138" s="135"/>
      <c r="B138" s="135"/>
      <c r="C138" s="135"/>
      <c r="D138" s="135"/>
      <c r="E138" s="135"/>
      <c r="F138" s="135"/>
      <c r="G138" s="135"/>
    </row>
    <row r="139" spans="1:7" x14ac:dyDescent="0.25">
      <c r="A139" s="135"/>
      <c r="B139" s="135"/>
      <c r="C139" s="135"/>
      <c r="D139" s="135"/>
      <c r="E139" s="135"/>
      <c r="F139" s="135"/>
      <c r="G139" s="135"/>
    </row>
    <row r="140" spans="1:7" x14ac:dyDescent="0.25">
      <c r="A140" s="135"/>
      <c r="B140" s="135"/>
      <c r="C140" s="135"/>
      <c r="D140" s="135"/>
      <c r="E140" s="135"/>
      <c r="F140" s="135"/>
      <c r="G140" s="135"/>
    </row>
    <row r="141" spans="1:7" x14ac:dyDescent="0.25">
      <c r="A141" s="135"/>
      <c r="B141" s="135"/>
      <c r="C141" s="135"/>
      <c r="D141" s="135"/>
      <c r="E141" s="135"/>
      <c r="F141" s="135"/>
      <c r="G141" s="135"/>
    </row>
    <row r="142" spans="1:7" x14ac:dyDescent="0.25">
      <c r="A142" s="135"/>
      <c r="B142" s="135"/>
      <c r="C142" s="135"/>
      <c r="D142" s="135"/>
      <c r="E142" s="135"/>
      <c r="F142" s="135"/>
      <c r="G142" s="135"/>
    </row>
    <row r="143" spans="1:7" x14ac:dyDescent="0.25">
      <c r="A143" s="135"/>
      <c r="B143" s="135"/>
      <c r="C143" s="135"/>
      <c r="D143" s="135"/>
      <c r="E143" s="135"/>
      <c r="F143" s="135"/>
      <c r="G143" s="135"/>
    </row>
    <row r="144" spans="1:7" x14ac:dyDescent="0.25">
      <c r="A144" s="135"/>
      <c r="B144" s="135"/>
      <c r="C144" s="135"/>
      <c r="D144" s="135"/>
      <c r="E144" s="135"/>
      <c r="F144" s="135"/>
      <c r="G144" s="135"/>
    </row>
    <row r="145" spans="1:7" x14ac:dyDescent="0.25">
      <c r="A145" s="135"/>
      <c r="B145" s="135"/>
      <c r="C145" s="135"/>
      <c r="D145" s="135"/>
      <c r="E145" s="135"/>
      <c r="F145" s="135"/>
      <c r="G145" s="135"/>
    </row>
    <row r="146" spans="1:7" x14ac:dyDescent="0.25">
      <c r="A146" s="135"/>
      <c r="B146" s="135"/>
      <c r="C146" s="135"/>
      <c r="D146" s="135"/>
      <c r="E146" s="135"/>
      <c r="F146" s="135"/>
      <c r="G146" s="135"/>
    </row>
    <row r="147" spans="1:7" x14ac:dyDescent="0.25">
      <c r="A147" s="135"/>
      <c r="B147" s="135"/>
      <c r="C147" s="135"/>
      <c r="D147" s="135"/>
      <c r="E147" s="135"/>
      <c r="F147" s="135"/>
      <c r="G147" s="135"/>
    </row>
    <row r="148" spans="1:7" x14ac:dyDescent="0.25">
      <c r="A148" s="135"/>
      <c r="B148" s="135"/>
      <c r="C148" s="135"/>
      <c r="D148" s="135"/>
      <c r="E148" s="135"/>
      <c r="F148" s="135"/>
      <c r="G148" s="135"/>
    </row>
    <row r="149" spans="1:7" x14ac:dyDescent="0.25">
      <c r="A149" s="135"/>
      <c r="B149" s="135"/>
      <c r="C149" s="135"/>
      <c r="D149" s="135"/>
      <c r="E149" s="135"/>
      <c r="F149" s="135"/>
      <c r="G149" s="135"/>
    </row>
    <row r="150" spans="1:7" x14ac:dyDescent="0.25">
      <c r="A150" s="135"/>
      <c r="B150" s="135"/>
      <c r="C150" s="135"/>
      <c r="D150" s="135"/>
      <c r="E150" s="135"/>
      <c r="F150" s="135"/>
      <c r="G150" s="135"/>
    </row>
    <row r="151" spans="1:7" x14ac:dyDescent="0.25">
      <c r="A151" s="135"/>
      <c r="B151" s="135"/>
      <c r="C151" s="135"/>
      <c r="D151" s="135"/>
      <c r="E151" s="135"/>
      <c r="F151" s="135"/>
      <c r="G151" s="135"/>
    </row>
    <row r="152" spans="1:7" x14ac:dyDescent="0.25">
      <c r="A152" s="135"/>
      <c r="B152" s="135"/>
      <c r="C152" s="135"/>
      <c r="D152" s="135"/>
      <c r="E152" s="135"/>
      <c r="F152" s="135"/>
      <c r="G152" s="135"/>
    </row>
    <row r="153" spans="1:7" x14ac:dyDescent="0.25">
      <c r="A153" s="135"/>
      <c r="B153" s="135"/>
      <c r="C153" s="135"/>
      <c r="D153" s="135"/>
      <c r="E153" s="135"/>
      <c r="F153" s="135"/>
      <c r="G153" s="135"/>
    </row>
    <row r="154" spans="1:7" x14ac:dyDescent="0.25">
      <c r="A154" s="135"/>
      <c r="B154" s="135"/>
      <c r="C154" s="135"/>
      <c r="D154" s="135"/>
      <c r="E154" s="135"/>
      <c r="F154" s="135"/>
      <c r="G154" s="135"/>
    </row>
    <row r="155" spans="1:7" x14ac:dyDescent="0.25">
      <c r="A155" s="135"/>
      <c r="B155" s="135"/>
      <c r="C155" s="135"/>
      <c r="D155" s="135"/>
      <c r="E155" s="135"/>
      <c r="F155" s="135"/>
      <c r="G155" s="135"/>
    </row>
    <row r="156" spans="1:7" x14ac:dyDescent="0.25">
      <c r="A156" s="135"/>
      <c r="B156" s="135"/>
      <c r="C156" s="135"/>
      <c r="D156" s="135"/>
      <c r="E156" s="135"/>
      <c r="F156" s="135"/>
      <c r="G156" s="135"/>
    </row>
    <row r="157" spans="1:7" x14ac:dyDescent="0.25">
      <c r="A157" s="135"/>
      <c r="B157" s="135"/>
      <c r="C157" s="135"/>
      <c r="D157" s="135"/>
      <c r="E157" s="135"/>
      <c r="F157" s="135"/>
      <c r="G157" s="135"/>
    </row>
    <row r="158" spans="1:7" x14ac:dyDescent="0.25">
      <c r="A158" s="135"/>
      <c r="B158" s="135"/>
      <c r="C158" s="135"/>
      <c r="D158" s="135"/>
      <c r="E158" s="135"/>
      <c r="F158" s="135"/>
      <c r="G158" s="135"/>
    </row>
    <row r="159" spans="1:7" x14ac:dyDescent="0.25">
      <c r="A159" s="135"/>
      <c r="B159" s="135"/>
      <c r="C159" s="135"/>
      <c r="D159" s="135"/>
      <c r="E159" s="135"/>
      <c r="F159" s="135"/>
      <c r="G159" s="135"/>
    </row>
    <row r="160" spans="1:7" x14ac:dyDescent="0.25">
      <c r="A160" s="135"/>
      <c r="B160" s="135"/>
      <c r="C160" s="135"/>
      <c r="D160" s="135"/>
      <c r="E160" s="135"/>
      <c r="F160" s="135"/>
      <c r="G160" s="135"/>
    </row>
    <row r="161" spans="1:7" x14ac:dyDescent="0.25">
      <c r="A161" s="135"/>
      <c r="B161" s="135"/>
      <c r="C161" s="135"/>
      <c r="D161" s="135"/>
      <c r="E161" s="135"/>
      <c r="F161" s="135"/>
      <c r="G161" s="135"/>
    </row>
    <row r="162" spans="1:7" x14ac:dyDescent="0.25">
      <c r="A162" s="135"/>
      <c r="B162" s="135"/>
      <c r="C162" s="135"/>
      <c r="D162" s="135"/>
      <c r="E162" s="135"/>
      <c r="F162" s="135"/>
      <c r="G162" s="135"/>
    </row>
    <row r="163" spans="1:7" x14ac:dyDescent="0.25">
      <c r="A163" s="135"/>
      <c r="B163" s="135"/>
      <c r="C163" s="135"/>
      <c r="D163" s="135"/>
      <c r="E163" s="135"/>
      <c r="F163" s="135"/>
      <c r="G163" s="135"/>
    </row>
    <row r="164" spans="1:7" x14ac:dyDescent="0.25">
      <c r="A164" s="135"/>
      <c r="B164" s="135"/>
      <c r="C164" s="135"/>
      <c r="D164" s="135"/>
      <c r="E164" s="135"/>
      <c r="F164" s="135"/>
      <c r="G164" s="135"/>
    </row>
    <row r="165" spans="1:7" x14ac:dyDescent="0.25">
      <c r="A165" s="135"/>
      <c r="B165" s="135"/>
      <c r="C165" s="135"/>
      <c r="D165" s="135"/>
      <c r="E165" s="135"/>
      <c r="F165" s="135"/>
      <c r="G165" s="135"/>
    </row>
    <row r="166" spans="1:7" x14ac:dyDescent="0.25">
      <c r="A166" s="135"/>
      <c r="B166" s="135"/>
      <c r="C166" s="135"/>
      <c r="D166" s="135"/>
      <c r="E166" s="135"/>
      <c r="F166" s="135"/>
      <c r="G166" s="135"/>
    </row>
    <row r="167" spans="1:7" x14ac:dyDescent="0.25">
      <c r="A167" s="135"/>
      <c r="B167" s="135"/>
      <c r="C167" s="135"/>
      <c r="D167" s="135"/>
      <c r="E167" s="135"/>
      <c r="F167" s="135"/>
      <c r="G167" s="135"/>
    </row>
    <row r="168" spans="1:7" x14ac:dyDescent="0.25">
      <c r="A168" s="135"/>
      <c r="B168" s="135"/>
      <c r="C168" s="135"/>
      <c r="D168" s="135"/>
      <c r="E168" s="135"/>
      <c r="F168" s="135"/>
      <c r="G168" s="135"/>
    </row>
    <row r="169" spans="1:7" x14ac:dyDescent="0.25">
      <c r="A169" s="135"/>
      <c r="B169" s="135"/>
      <c r="C169" s="135"/>
      <c r="D169" s="135"/>
      <c r="E169" s="135"/>
      <c r="F169" s="135"/>
      <c r="G169" s="135"/>
    </row>
    <row r="170" spans="1:7" x14ac:dyDescent="0.25">
      <c r="A170" s="135"/>
      <c r="B170" s="135"/>
      <c r="C170" s="135"/>
      <c r="D170" s="135"/>
      <c r="E170" s="135"/>
      <c r="F170" s="135"/>
      <c r="G170" s="135"/>
    </row>
    <row r="171" spans="1:7" x14ac:dyDescent="0.25">
      <c r="A171" s="135"/>
      <c r="B171" s="135"/>
      <c r="C171" s="135"/>
      <c r="D171" s="135"/>
      <c r="E171" s="135"/>
      <c r="F171" s="135"/>
      <c r="G171" s="135"/>
    </row>
    <row r="172" spans="1:7" x14ac:dyDescent="0.25">
      <c r="A172" s="135"/>
      <c r="B172" s="135"/>
      <c r="C172" s="135"/>
      <c r="D172" s="135"/>
      <c r="E172" s="135"/>
      <c r="F172" s="135"/>
      <c r="G172" s="135"/>
    </row>
    <row r="173" spans="1:7" x14ac:dyDescent="0.25">
      <c r="A173" s="135"/>
      <c r="B173" s="135"/>
      <c r="C173" s="135"/>
      <c r="D173" s="135"/>
      <c r="E173" s="135"/>
      <c r="F173" s="135"/>
      <c r="G173" s="135"/>
    </row>
    <row r="174" spans="1:7" x14ac:dyDescent="0.25">
      <c r="A174" s="135"/>
      <c r="B174" s="135"/>
      <c r="C174" s="135"/>
      <c r="D174" s="135"/>
      <c r="E174" s="135"/>
      <c r="F174" s="135"/>
      <c r="G174" s="135"/>
    </row>
    <row r="175" spans="1:7" x14ac:dyDescent="0.25">
      <c r="A175" s="135"/>
      <c r="B175" s="135"/>
      <c r="C175" s="135"/>
      <c r="D175" s="135"/>
      <c r="E175" s="135"/>
      <c r="F175" s="135"/>
      <c r="G175" s="135"/>
    </row>
    <row r="176" spans="1:7" x14ac:dyDescent="0.25">
      <c r="A176" s="135"/>
      <c r="B176" s="135"/>
      <c r="C176" s="135"/>
      <c r="D176" s="135"/>
      <c r="E176" s="135"/>
      <c r="F176" s="135"/>
      <c r="G176" s="135"/>
    </row>
    <row r="177" spans="1:7" x14ac:dyDescent="0.25">
      <c r="A177" s="135"/>
      <c r="B177" s="135"/>
      <c r="C177" s="135"/>
      <c r="D177" s="135"/>
      <c r="E177" s="135"/>
      <c r="F177" s="135"/>
      <c r="G177" s="135"/>
    </row>
    <row r="178" spans="1:7" x14ac:dyDescent="0.25">
      <c r="A178" s="135"/>
      <c r="B178" s="135"/>
      <c r="C178" s="135"/>
      <c r="D178" s="135"/>
      <c r="E178" s="135"/>
      <c r="F178" s="135"/>
      <c r="G178" s="135"/>
    </row>
    <row r="179" spans="1:7" x14ac:dyDescent="0.25">
      <c r="A179" s="135"/>
      <c r="B179" s="135"/>
      <c r="C179" s="135"/>
      <c r="D179" s="135"/>
      <c r="E179" s="135"/>
      <c r="F179" s="135"/>
      <c r="G179" s="135"/>
    </row>
    <row r="180" spans="1:7" x14ac:dyDescent="0.25">
      <c r="A180" s="135"/>
      <c r="B180" s="135"/>
      <c r="C180" s="135"/>
      <c r="D180" s="135"/>
      <c r="E180" s="135"/>
      <c r="F180" s="135"/>
      <c r="G180" s="135"/>
    </row>
    <row r="181" spans="1:7" x14ac:dyDescent="0.25">
      <c r="A181" s="135"/>
      <c r="B181" s="135"/>
      <c r="C181" s="135"/>
      <c r="D181" s="135"/>
      <c r="E181" s="135"/>
      <c r="F181" s="135"/>
      <c r="G181" s="135"/>
    </row>
    <row r="182" spans="1:7" x14ac:dyDescent="0.25">
      <c r="A182" s="135"/>
      <c r="B182" s="135"/>
      <c r="C182" s="135"/>
      <c r="D182" s="135"/>
      <c r="E182" s="135"/>
      <c r="F182" s="135"/>
      <c r="G182" s="135"/>
    </row>
    <row r="183" spans="1:7" x14ac:dyDescent="0.25">
      <c r="A183" s="135"/>
      <c r="B183" s="135"/>
      <c r="C183" s="135"/>
      <c r="D183" s="135"/>
      <c r="E183" s="135"/>
      <c r="F183" s="135"/>
      <c r="G183" s="135"/>
    </row>
    <row r="184" spans="1:7" x14ac:dyDescent="0.25">
      <c r="A184" s="135"/>
      <c r="B184" s="135"/>
      <c r="C184" s="135"/>
      <c r="D184" s="135"/>
      <c r="E184" s="135"/>
      <c r="F184" s="135"/>
      <c r="G184" s="135"/>
    </row>
    <row r="185" spans="1:7" x14ac:dyDescent="0.25">
      <c r="A185" s="135"/>
      <c r="B185" s="135"/>
      <c r="C185" s="135"/>
      <c r="D185" s="135"/>
      <c r="E185" s="135"/>
      <c r="F185" s="135"/>
      <c r="G185" s="135"/>
    </row>
    <row r="186" spans="1:7" x14ac:dyDescent="0.25">
      <c r="A186" s="135"/>
      <c r="B186" s="135"/>
      <c r="C186" s="135"/>
      <c r="D186" s="135"/>
      <c r="E186" s="135"/>
      <c r="F186" s="135"/>
      <c r="G186" s="135"/>
    </row>
    <row r="187" spans="1:7" x14ac:dyDescent="0.25">
      <c r="A187" s="135"/>
      <c r="B187" s="135"/>
      <c r="C187" s="135"/>
      <c r="D187" s="135"/>
      <c r="E187" s="135"/>
      <c r="F187" s="135"/>
      <c r="G187" s="135"/>
    </row>
    <row r="188" spans="1:7" x14ac:dyDescent="0.25">
      <c r="A188" s="135"/>
      <c r="B188" s="135"/>
      <c r="C188" s="135"/>
      <c r="D188" s="135"/>
      <c r="E188" s="135"/>
      <c r="F188" s="135"/>
      <c r="G188" s="135"/>
    </row>
    <row r="189" spans="1:7" x14ac:dyDescent="0.25">
      <c r="A189" s="135"/>
      <c r="B189" s="135"/>
      <c r="C189" s="135"/>
      <c r="D189" s="135"/>
      <c r="E189" s="135"/>
      <c r="F189" s="135"/>
      <c r="G189" s="135"/>
    </row>
    <row r="190" spans="1:7" x14ac:dyDescent="0.25">
      <c r="A190" s="135"/>
      <c r="B190" s="135"/>
      <c r="C190" s="135"/>
      <c r="D190" s="135"/>
      <c r="E190" s="135"/>
      <c r="F190" s="135"/>
      <c r="G190" s="135"/>
    </row>
    <row r="191" spans="1:7" x14ac:dyDescent="0.25">
      <c r="A191" s="135"/>
      <c r="B191" s="135"/>
      <c r="C191" s="135"/>
      <c r="D191" s="135"/>
      <c r="E191" s="135"/>
      <c r="F191" s="135"/>
      <c r="G191" s="135"/>
    </row>
    <row r="192" spans="1:7" x14ac:dyDescent="0.25">
      <c r="A192" s="135"/>
      <c r="B192" s="135"/>
      <c r="C192" s="135"/>
      <c r="D192" s="135"/>
      <c r="E192" s="135"/>
      <c r="F192" s="135"/>
      <c r="G192" s="135"/>
    </row>
    <row r="193" spans="1:7" x14ac:dyDescent="0.25">
      <c r="A193" s="135"/>
      <c r="B193" s="135"/>
      <c r="C193" s="135"/>
      <c r="D193" s="135"/>
      <c r="E193" s="135"/>
      <c r="F193" s="135"/>
      <c r="G193" s="135"/>
    </row>
    <row r="194" spans="1:7" x14ac:dyDescent="0.25">
      <c r="A194" s="135"/>
      <c r="B194" s="135"/>
      <c r="C194" s="135"/>
      <c r="D194" s="135"/>
      <c r="E194" s="135"/>
      <c r="F194" s="135"/>
      <c r="G194" s="135"/>
    </row>
    <row r="195" spans="1:7" x14ac:dyDescent="0.25">
      <c r="A195" s="135"/>
      <c r="B195" s="135"/>
      <c r="C195" s="135"/>
      <c r="D195" s="135"/>
      <c r="E195" s="135"/>
      <c r="F195" s="135"/>
      <c r="G195" s="135"/>
    </row>
    <row r="196" spans="1:7" x14ac:dyDescent="0.25">
      <c r="A196" s="135"/>
      <c r="B196" s="135"/>
      <c r="C196" s="135"/>
      <c r="D196" s="135"/>
      <c r="E196" s="135"/>
      <c r="F196" s="135"/>
      <c r="G196" s="135"/>
    </row>
    <row r="197" spans="1:7" x14ac:dyDescent="0.25">
      <c r="A197" s="135"/>
      <c r="B197" s="135"/>
      <c r="C197" s="135"/>
      <c r="D197" s="135"/>
      <c r="E197" s="135"/>
      <c r="F197" s="135"/>
      <c r="G197" s="135"/>
    </row>
    <row r="198" spans="1:7" x14ac:dyDescent="0.25">
      <c r="A198" s="135"/>
      <c r="B198" s="135"/>
      <c r="C198" s="135"/>
      <c r="D198" s="135"/>
      <c r="E198" s="135"/>
      <c r="F198" s="135"/>
      <c r="G198" s="135"/>
    </row>
    <row r="199" spans="1:7" x14ac:dyDescent="0.25">
      <c r="A199" s="135"/>
      <c r="B199" s="135"/>
      <c r="C199" s="135"/>
      <c r="D199" s="135"/>
      <c r="E199" s="135"/>
      <c r="F199" s="135"/>
      <c r="G199" s="135"/>
    </row>
    <row r="200" spans="1:7" x14ac:dyDescent="0.25">
      <c r="A200" s="135"/>
      <c r="B200" s="135"/>
      <c r="C200" s="135"/>
      <c r="D200" s="135"/>
      <c r="E200" s="135"/>
      <c r="F200" s="135"/>
      <c r="G200" s="135"/>
    </row>
    <row r="201" spans="1:7" x14ac:dyDescent="0.25">
      <c r="A201" s="135"/>
      <c r="B201" s="135"/>
      <c r="C201" s="135"/>
      <c r="D201" s="135"/>
      <c r="E201" s="135"/>
      <c r="F201" s="135"/>
      <c r="G201" s="135"/>
    </row>
    <row r="202" spans="1:7" x14ac:dyDescent="0.25">
      <c r="A202" s="135"/>
      <c r="B202" s="135"/>
      <c r="C202" s="135"/>
      <c r="D202" s="135"/>
      <c r="E202" s="135"/>
      <c r="F202" s="135"/>
      <c r="G202" s="135"/>
    </row>
    <row r="203" spans="1:7" x14ac:dyDescent="0.25">
      <c r="A203" s="135"/>
      <c r="B203" s="135"/>
      <c r="C203" s="135"/>
      <c r="D203" s="135"/>
      <c r="E203" s="135"/>
      <c r="F203" s="135"/>
      <c r="G203" s="135"/>
    </row>
    <row r="204" spans="1:7" x14ac:dyDescent="0.25">
      <c r="A204" s="135"/>
      <c r="B204" s="135"/>
      <c r="C204" s="135"/>
      <c r="D204" s="135"/>
      <c r="E204" s="135"/>
      <c r="F204" s="135"/>
      <c r="G204" s="135"/>
    </row>
    <row r="205" spans="1:7" x14ac:dyDescent="0.25">
      <c r="A205" s="135"/>
      <c r="B205" s="135"/>
      <c r="C205" s="135"/>
      <c r="D205" s="135"/>
      <c r="E205" s="135"/>
      <c r="F205" s="135"/>
      <c r="G205" s="135"/>
    </row>
    <row r="206" spans="1:7" x14ac:dyDescent="0.25">
      <c r="A206" s="135"/>
      <c r="B206" s="135"/>
      <c r="C206" s="135"/>
      <c r="D206" s="135"/>
      <c r="E206" s="135"/>
      <c r="F206" s="135"/>
      <c r="G206" s="135"/>
    </row>
    <row r="207" spans="1:7" x14ac:dyDescent="0.25">
      <c r="A207" s="135"/>
      <c r="B207" s="135"/>
      <c r="C207" s="135"/>
      <c r="D207" s="135"/>
      <c r="E207" s="135"/>
      <c r="F207" s="135"/>
      <c r="G207" s="135"/>
    </row>
    <row r="208" spans="1:7" x14ac:dyDescent="0.25">
      <c r="A208" s="135"/>
      <c r="B208" s="135"/>
      <c r="C208" s="135"/>
      <c r="D208" s="135"/>
      <c r="E208" s="135"/>
      <c r="F208" s="135"/>
      <c r="G208" s="135"/>
    </row>
    <row r="209" spans="1:7" x14ac:dyDescent="0.25">
      <c r="A209" s="135"/>
      <c r="B209" s="135"/>
      <c r="C209" s="135"/>
      <c r="D209" s="135"/>
      <c r="E209" s="135"/>
      <c r="F209" s="135"/>
      <c r="G209" s="135"/>
    </row>
    <row r="210" spans="1:7" x14ac:dyDescent="0.25">
      <c r="A210" s="135"/>
      <c r="B210" s="135"/>
      <c r="C210" s="135"/>
      <c r="D210" s="135"/>
      <c r="E210" s="135"/>
      <c r="F210" s="135"/>
      <c r="G210" s="135"/>
    </row>
    <row r="211" spans="1:7" x14ac:dyDescent="0.25">
      <c r="A211" s="135"/>
      <c r="B211" s="135"/>
      <c r="C211" s="135"/>
      <c r="D211" s="135"/>
      <c r="E211" s="135"/>
      <c r="F211" s="135"/>
      <c r="G211" s="135"/>
    </row>
    <row r="212" spans="1:7" x14ac:dyDescent="0.25">
      <c r="A212" s="135"/>
      <c r="B212" s="135"/>
      <c r="C212" s="135"/>
      <c r="D212" s="135"/>
      <c r="E212" s="135"/>
      <c r="F212" s="135"/>
      <c r="G212" s="135"/>
    </row>
    <row r="213" spans="1:7" x14ac:dyDescent="0.25">
      <c r="A213" s="135"/>
      <c r="B213" s="135"/>
      <c r="C213" s="135"/>
      <c r="D213" s="135"/>
      <c r="E213" s="135"/>
      <c r="F213" s="135"/>
      <c r="G213" s="135"/>
    </row>
    <row r="214" spans="1:7" x14ac:dyDescent="0.25">
      <c r="A214" s="135"/>
      <c r="B214" s="135"/>
      <c r="C214" s="135"/>
      <c r="D214" s="135"/>
      <c r="E214" s="135"/>
      <c r="F214" s="135"/>
      <c r="G214" s="135"/>
    </row>
    <row r="215" spans="1:7" x14ac:dyDescent="0.25">
      <c r="A215" s="135"/>
      <c r="B215" s="135"/>
      <c r="C215" s="135"/>
      <c r="D215" s="135"/>
      <c r="E215" s="135"/>
      <c r="F215" s="135"/>
      <c r="G215" s="135"/>
    </row>
    <row r="216" spans="1:7" x14ac:dyDescent="0.25">
      <c r="A216" s="135"/>
      <c r="B216" s="135"/>
      <c r="C216" s="135"/>
      <c r="D216" s="135"/>
      <c r="E216" s="135"/>
      <c r="F216" s="135"/>
      <c r="G216" s="135"/>
    </row>
    <row r="217" spans="1:7" x14ac:dyDescent="0.25">
      <c r="A217" s="135"/>
      <c r="B217" s="135"/>
      <c r="C217" s="135"/>
      <c r="D217" s="135"/>
      <c r="E217" s="135"/>
      <c r="F217" s="135"/>
      <c r="G217" s="135"/>
    </row>
    <row r="218" spans="1:7" x14ac:dyDescent="0.25">
      <c r="A218" s="135"/>
      <c r="B218" s="135"/>
      <c r="C218" s="135"/>
      <c r="D218" s="135"/>
      <c r="E218" s="135"/>
      <c r="F218" s="135"/>
      <c r="G218" s="135"/>
    </row>
    <row r="219" spans="1:7" x14ac:dyDescent="0.25">
      <c r="A219" s="135"/>
      <c r="B219" s="135"/>
      <c r="C219" s="135"/>
      <c r="D219" s="135"/>
      <c r="E219" s="135"/>
      <c r="F219" s="135"/>
      <c r="G219" s="135"/>
    </row>
    <row r="220" spans="1:7" x14ac:dyDescent="0.25">
      <c r="A220" s="135"/>
      <c r="B220" s="135"/>
      <c r="C220" s="135"/>
      <c r="D220" s="135"/>
      <c r="E220" s="135"/>
      <c r="F220" s="135"/>
      <c r="G220" s="135"/>
    </row>
    <row r="221" spans="1:7" x14ac:dyDescent="0.25">
      <c r="A221" s="135"/>
      <c r="B221" s="135"/>
      <c r="C221" s="135"/>
      <c r="D221" s="135"/>
      <c r="E221" s="135"/>
      <c r="F221" s="135"/>
      <c r="G221" s="135"/>
    </row>
    <row r="222" spans="1:7" x14ac:dyDescent="0.25">
      <c r="A222" s="135"/>
      <c r="B222" s="135"/>
      <c r="C222" s="135"/>
      <c r="D222" s="135"/>
      <c r="E222" s="135"/>
      <c r="F222" s="135"/>
      <c r="G222" s="135"/>
    </row>
    <row r="223" spans="1:7" x14ac:dyDescent="0.25">
      <c r="A223" s="135"/>
      <c r="B223" s="135"/>
      <c r="C223" s="135"/>
      <c r="D223" s="135"/>
      <c r="E223" s="135"/>
      <c r="F223" s="135"/>
      <c r="G223" s="135"/>
    </row>
    <row r="224" spans="1:7" x14ac:dyDescent="0.25">
      <c r="A224" s="135"/>
      <c r="B224" s="135"/>
      <c r="C224" s="135"/>
      <c r="D224" s="135"/>
      <c r="E224" s="135"/>
      <c r="F224" s="135"/>
      <c r="G224" s="135"/>
    </row>
    <row r="225" spans="1:7" x14ac:dyDescent="0.25">
      <c r="A225" s="135"/>
      <c r="B225" s="135"/>
      <c r="C225" s="135"/>
      <c r="D225" s="135"/>
      <c r="E225" s="135"/>
      <c r="F225" s="135"/>
      <c r="G225" s="135"/>
    </row>
    <row r="226" spans="1:7" x14ac:dyDescent="0.25">
      <c r="A226" s="135"/>
      <c r="B226" s="135"/>
      <c r="C226" s="135"/>
      <c r="D226" s="135"/>
      <c r="E226" s="135"/>
      <c r="F226" s="135"/>
      <c r="G226" s="135"/>
    </row>
    <row r="227" spans="1:7" x14ac:dyDescent="0.25">
      <c r="A227" s="135"/>
      <c r="B227" s="135"/>
      <c r="C227" s="135"/>
      <c r="D227" s="135"/>
      <c r="E227" s="135"/>
      <c r="F227" s="135"/>
      <c r="G227" s="135"/>
    </row>
    <row r="228" spans="1:7" x14ac:dyDescent="0.25">
      <c r="A228" s="135"/>
      <c r="B228" s="135"/>
      <c r="C228" s="135"/>
      <c r="D228" s="135"/>
      <c r="E228" s="135"/>
      <c r="F228" s="135"/>
      <c r="G228" s="135"/>
    </row>
    <row r="229" spans="1:7" x14ac:dyDescent="0.25">
      <c r="A229" s="135"/>
      <c r="B229" s="135"/>
      <c r="C229" s="135"/>
      <c r="D229" s="135"/>
      <c r="E229" s="135"/>
      <c r="F229" s="135"/>
      <c r="G229" s="135"/>
    </row>
    <row r="230" spans="1:7" x14ac:dyDescent="0.25">
      <c r="A230" s="135"/>
      <c r="B230" s="135"/>
      <c r="C230" s="135"/>
      <c r="D230" s="135"/>
      <c r="E230" s="135"/>
      <c r="F230" s="135"/>
      <c r="G230" s="135"/>
    </row>
    <row r="231" spans="1:7" x14ac:dyDescent="0.25">
      <c r="A231" s="135"/>
      <c r="B231" s="135"/>
      <c r="C231" s="135"/>
      <c r="D231" s="135"/>
      <c r="E231" s="135"/>
      <c r="F231" s="135"/>
      <c r="G231" s="135"/>
    </row>
    <row r="232" spans="1:7" x14ac:dyDescent="0.25">
      <c r="A232" s="135"/>
      <c r="B232" s="135"/>
      <c r="C232" s="135"/>
      <c r="D232" s="135"/>
      <c r="E232" s="135"/>
      <c r="F232" s="135"/>
      <c r="G232" s="135"/>
    </row>
    <row r="233" spans="1:7" x14ac:dyDescent="0.25">
      <c r="A233" s="135"/>
      <c r="B233" s="135"/>
      <c r="C233" s="135"/>
      <c r="D233" s="135"/>
      <c r="E233" s="135"/>
      <c r="F233" s="135"/>
      <c r="G233" s="135"/>
    </row>
    <row r="234" spans="1:7" x14ac:dyDescent="0.25">
      <c r="A234" s="135"/>
      <c r="B234" s="135"/>
      <c r="C234" s="135"/>
      <c r="D234" s="135"/>
      <c r="E234" s="135"/>
      <c r="F234" s="135"/>
      <c r="G234" s="135"/>
    </row>
    <row r="235" spans="1:7" x14ac:dyDescent="0.25">
      <c r="A235" s="135"/>
      <c r="B235" s="135"/>
      <c r="C235" s="135"/>
      <c r="D235" s="135"/>
      <c r="E235" s="135"/>
      <c r="F235" s="135"/>
      <c r="G235" s="135"/>
    </row>
    <row r="236" spans="1:7" x14ac:dyDescent="0.25">
      <c r="A236" s="135"/>
      <c r="B236" s="135"/>
      <c r="C236" s="135"/>
      <c r="D236" s="135"/>
      <c r="E236" s="135"/>
      <c r="F236" s="135"/>
      <c r="G236" s="135"/>
    </row>
    <row r="237" spans="1:7" x14ac:dyDescent="0.25">
      <c r="A237" s="135"/>
      <c r="B237" s="135"/>
      <c r="C237" s="135"/>
      <c r="D237" s="135"/>
      <c r="E237" s="135"/>
      <c r="F237" s="135"/>
      <c r="G237" s="135"/>
    </row>
    <row r="238" spans="1:7" x14ac:dyDescent="0.25">
      <c r="A238" s="135"/>
      <c r="B238" s="135"/>
      <c r="C238" s="135"/>
      <c r="D238" s="135"/>
      <c r="E238" s="135"/>
      <c r="F238" s="135"/>
      <c r="G238" s="135"/>
    </row>
    <row r="239" spans="1:7" x14ac:dyDescent="0.25">
      <c r="A239" s="135"/>
      <c r="B239" s="135"/>
      <c r="C239" s="135"/>
      <c r="D239" s="135"/>
      <c r="E239" s="135"/>
      <c r="F239" s="135"/>
      <c r="G239" s="135"/>
    </row>
    <row r="240" spans="1:7" x14ac:dyDescent="0.25">
      <c r="A240" s="135"/>
      <c r="B240" s="135"/>
      <c r="C240" s="135"/>
      <c r="D240" s="135"/>
      <c r="E240" s="135"/>
      <c r="F240" s="135"/>
      <c r="G240" s="135"/>
    </row>
    <row r="241" spans="1:7" x14ac:dyDescent="0.25">
      <c r="A241" s="135"/>
      <c r="B241" s="135"/>
      <c r="C241" s="135"/>
      <c r="D241" s="135"/>
      <c r="E241" s="135"/>
      <c r="F241" s="135"/>
      <c r="G241" s="135"/>
    </row>
    <row r="242" spans="1:7" x14ac:dyDescent="0.25">
      <c r="A242" s="135"/>
      <c r="B242" s="135"/>
      <c r="C242" s="135"/>
      <c r="D242" s="135"/>
      <c r="E242" s="135"/>
      <c r="F242" s="135"/>
      <c r="G242" s="135"/>
    </row>
    <row r="243" spans="1:7" x14ac:dyDescent="0.25">
      <c r="A243" s="135"/>
      <c r="B243" s="135"/>
      <c r="C243" s="135"/>
      <c r="D243" s="135"/>
      <c r="E243" s="135"/>
      <c r="F243" s="135"/>
      <c r="G243" s="135"/>
    </row>
    <row r="244" spans="1:7" x14ac:dyDescent="0.25">
      <c r="A244" s="135"/>
      <c r="B244" s="135"/>
      <c r="C244" s="135"/>
      <c r="D244" s="135"/>
      <c r="E244" s="135"/>
      <c r="F244" s="135"/>
      <c r="G244" s="135"/>
    </row>
    <row r="245" spans="1:7" x14ac:dyDescent="0.25">
      <c r="A245" s="135"/>
      <c r="B245" s="135"/>
      <c r="C245" s="135"/>
      <c r="D245" s="135"/>
      <c r="E245" s="135"/>
      <c r="F245" s="135"/>
      <c r="G245" s="135"/>
    </row>
    <row r="246" spans="1:7" x14ac:dyDescent="0.25">
      <c r="A246" s="135"/>
      <c r="B246" s="135"/>
      <c r="C246" s="135"/>
      <c r="D246" s="135"/>
      <c r="E246" s="135"/>
      <c r="F246" s="135"/>
      <c r="G246" s="135"/>
    </row>
    <row r="247" spans="1:7" x14ac:dyDescent="0.25">
      <c r="A247" s="135"/>
      <c r="B247" s="135"/>
      <c r="C247" s="135"/>
      <c r="D247" s="135"/>
      <c r="E247" s="135"/>
      <c r="F247" s="135"/>
      <c r="G247" s="135"/>
    </row>
    <row r="248" spans="1:7" x14ac:dyDescent="0.25">
      <c r="A248" s="135"/>
      <c r="B248" s="135"/>
      <c r="C248" s="135"/>
      <c r="D248" s="135"/>
      <c r="E248" s="135"/>
      <c r="F248" s="135"/>
      <c r="G248" s="135"/>
    </row>
    <row r="249" spans="1:7" x14ac:dyDescent="0.25">
      <c r="A249" s="135"/>
      <c r="B249" s="135"/>
      <c r="C249" s="135"/>
      <c r="D249" s="135"/>
      <c r="E249" s="135"/>
      <c r="F249" s="135"/>
      <c r="G249" s="135"/>
    </row>
    <row r="250" spans="1:7" x14ac:dyDescent="0.25">
      <c r="A250" s="135"/>
      <c r="B250" s="135"/>
      <c r="C250" s="135"/>
      <c r="D250" s="135"/>
      <c r="E250" s="135"/>
      <c r="F250" s="135"/>
      <c r="G250" s="135"/>
    </row>
    <row r="251" spans="1:7" x14ac:dyDescent="0.25">
      <c r="A251" s="135"/>
      <c r="B251" s="135"/>
      <c r="C251" s="135"/>
      <c r="D251" s="135"/>
      <c r="E251" s="135"/>
      <c r="F251" s="135"/>
      <c r="G251" s="135"/>
    </row>
    <row r="252" spans="1:7" x14ac:dyDescent="0.25">
      <c r="A252" s="135"/>
      <c r="B252" s="135"/>
      <c r="C252" s="135"/>
      <c r="D252" s="135"/>
      <c r="E252" s="135"/>
      <c r="F252" s="135"/>
      <c r="G252" s="135"/>
    </row>
    <row r="253" spans="1:7" x14ac:dyDescent="0.25">
      <c r="A253" s="135"/>
      <c r="B253" s="135"/>
      <c r="C253" s="135"/>
      <c r="D253" s="135"/>
      <c r="E253" s="135"/>
      <c r="F253" s="135"/>
      <c r="G253" s="135"/>
    </row>
    <row r="254" spans="1:7" x14ac:dyDescent="0.25">
      <c r="A254" s="135"/>
      <c r="B254" s="135"/>
      <c r="C254" s="135"/>
      <c r="D254" s="135"/>
      <c r="E254" s="135"/>
      <c r="F254" s="135"/>
      <c r="G254" s="135"/>
    </row>
    <row r="255" spans="1:7" x14ac:dyDescent="0.25">
      <c r="A255" s="135"/>
      <c r="B255" s="135"/>
      <c r="C255" s="135"/>
      <c r="D255" s="135"/>
      <c r="E255" s="135"/>
      <c r="F255" s="135"/>
      <c r="G255" s="135"/>
    </row>
    <row r="256" spans="1:7" x14ac:dyDescent="0.25">
      <c r="A256" s="135"/>
      <c r="B256" s="135"/>
      <c r="C256" s="135"/>
      <c r="D256" s="135"/>
      <c r="E256" s="135"/>
      <c r="F256" s="135"/>
      <c r="G256" s="135"/>
    </row>
    <row r="257" spans="1:7" x14ac:dyDescent="0.25">
      <c r="A257" s="135"/>
      <c r="B257" s="135"/>
      <c r="C257" s="135"/>
      <c r="D257" s="135"/>
      <c r="E257" s="135"/>
      <c r="F257" s="135"/>
      <c r="G257" s="135"/>
    </row>
    <row r="258" spans="1:7" x14ac:dyDescent="0.25">
      <c r="A258" s="135"/>
      <c r="B258" s="135"/>
      <c r="C258" s="135"/>
      <c r="D258" s="135"/>
      <c r="E258" s="135"/>
      <c r="F258" s="135"/>
      <c r="G258" s="135"/>
    </row>
    <row r="259" spans="1:7" x14ac:dyDescent="0.25">
      <c r="A259" s="135"/>
      <c r="B259" s="135"/>
      <c r="C259" s="135"/>
      <c r="D259" s="135"/>
      <c r="E259" s="135"/>
      <c r="F259" s="135"/>
      <c r="G259" s="135"/>
    </row>
    <row r="260" spans="1:7" x14ac:dyDescent="0.25">
      <c r="A260" s="135"/>
      <c r="B260" s="135"/>
      <c r="C260" s="135"/>
      <c r="D260" s="135"/>
      <c r="E260" s="135"/>
      <c r="F260" s="135"/>
      <c r="G260" s="135"/>
    </row>
    <row r="261" spans="1:7" x14ac:dyDescent="0.25">
      <c r="A261" s="135"/>
      <c r="B261" s="135"/>
      <c r="C261" s="135"/>
      <c r="D261" s="135"/>
      <c r="E261" s="135"/>
      <c r="F261" s="135"/>
      <c r="G261" s="135"/>
    </row>
    <row r="262" spans="1:7" x14ac:dyDescent="0.25">
      <c r="A262" s="135"/>
      <c r="B262" s="135"/>
      <c r="C262" s="135"/>
      <c r="D262" s="135"/>
      <c r="E262" s="135"/>
      <c r="F262" s="135"/>
      <c r="G262" s="135"/>
    </row>
    <row r="263" spans="1:7" x14ac:dyDescent="0.25">
      <c r="A263" s="135"/>
      <c r="B263" s="135"/>
      <c r="C263" s="135"/>
      <c r="D263" s="135"/>
      <c r="E263" s="135"/>
      <c r="F263" s="135"/>
      <c r="G263" s="135"/>
    </row>
    <row r="264" spans="1:7" x14ac:dyDescent="0.25">
      <c r="A264" s="135"/>
      <c r="B264" s="135"/>
      <c r="C264" s="135"/>
      <c r="D264" s="135"/>
      <c r="E264" s="135"/>
      <c r="F264" s="135"/>
      <c r="G264" s="135"/>
    </row>
    <row r="265" spans="1:7" x14ac:dyDescent="0.25">
      <c r="A265" s="135"/>
      <c r="B265" s="135"/>
      <c r="C265" s="135"/>
      <c r="D265" s="135"/>
      <c r="E265" s="135"/>
      <c r="F265" s="135"/>
      <c r="G265" s="135"/>
    </row>
    <row r="266" spans="1:7" x14ac:dyDescent="0.25">
      <c r="A266" s="135"/>
      <c r="B266" s="135"/>
      <c r="C266" s="135"/>
      <c r="D266" s="135"/>
      <c r="E266" s="135"/>
      <c r="F266" s="135"/>
      <c r="G266" s="135"/>
    </row>
    <row r="267" spans="1:7" x14ac:dyDescent="0.25">
      <c r="A267" s="135"/>
      <c r="B267" s="135"/>
      <c r="C267" s="135"/>
      <c r="D267" s="135"/>
      <c r="E267" s="135"/>
      <c r="F267" s="135"/>
      <c r="G267" s="135"/>
    </row>
    <row r="268" spans="1:7" x14ac:dyDescent="0.25">
      <c r="A268" s="135"/>
      <c r="B268" s="135"/>
      <c r="C268" s="135"/>
      <c r="D268" s="135"/>
      <c r="E268" s="135"/>
      <c r="F268" s="135"/>
      <c r="G268" s="135"/>
    </row>
    <row r="269" spans="1:7" x14ac:dyDescent="0.25">
      <c r="A269" s="135"/>
      <c r="B269" s="135"/>
      <c r="C269" s="135"/>
      <c r="D269" s="135"/>
      <c r="E269" s="135"/>
      <c r="F269" s="135"/>
      <c r="G269" s="135"/>
    </row>
    <row r="270" spans="1:7" x14ac:dyDescent="0.25">
      <c r="A270" s="135"/>
      <c r="B270" s="135"/>
      <c r="C270" s="135"/>
      <c r="D270" s="135"/>
      <c r="E270" s="135"/>
      <c r="F270" s="135"/>
      <c r="G270" s="135"/>
    </row>
    <row r="271" spans="1:7" x14ac:dyDescent="0.25">
      <c r="A271" s="135"/>
      <c r="B271" s="135"/>
      <c r="C271" s="135"/>
      <c r="D271" s="135"/>
      <c r="E271" s="135"/>
      <c r="F271" s="135"/>
      <c r="G271" s="135"/>
    </row>
    <row r="272" spans="1:7" x14ac:dyDescent="0.25">
      <c r="A272" s="135"/>
      <c r="B272" s="135"/>
      <c r="C272" s="135"/>
      <c r="D272" s="135"/>
      <c r="E272" s="135"/>
      <c r="F272" s="135"/>
      <c r="G272" s="135"/>
    </row>
    <row r="273" spans="1:7" x14ac:dyDescent="0.25">
      <c r="A273" s="135"/>
      <c r="B273" s="135"/>
      <c r="C273" s="135"/>
      <c r="D273" s="135"/>
      <c r="E273" s="135"/>
      <c r="F273" s="135"/>
      <c r="G273" s="135"/>
    </row>
    <row r="274" spans="1:7" x14ac:dyDescent="0.25">
      <c r="A274" s="135"/>
      <c r="B274" s="135"/>
      <c r="C274" s="135"/>
      <c r="D274" s="135"/>
      <c r="E274" s="135"/>
      <c r="F274" s="135"/>
      <c r="G274" s="135"/>
    </row>
    <row r="275" spans="1:7" x14ac:dyDescent="0.25">
      <c r="A275" s="135"/>
      <c r="B275" s="135"/>
      <c r="C275" s="135"/>
      <c r="D275" s="135"/>
      <c r="E275" s="135"/>
      <c r="F275" s="135"/>
      <c r="G275" s="135"/>
    </row>
    <row r="276" spans="1:7" x14ac:dyDescent="0.25">
      <c r="A276" s="135"/>
      <c r="B276" s="135"/>
      <c r="C276" s="135"/>
      <c r="D276" s="135"/>
      <c r="E276" s="135"/>
      <c r="F276" s="135"/>
      <c r="G276" s="135"/>
    </row>
    <row r="277" spans="1:7" x14ac:dyDescent="0.25">
      <c r="A277" s="135"/>
      <c r="B277" s="135"/>
      <c r="C277" s="135"/>
      <c r="D277" s="135"/>
      <c r="E277" s="135"/>
      <c r="F277" s="135"/>
      <c r="G277" s="135"/>
    </row>
    <row r="278" spans="1:7" x14ac:dyDescent="0.25">
      <c r="A278" s="135"/>
      <c r="B278" s="135"/>
      <c r="C278" s="135"/>
      <c r="D278" s="135"/>
      <c r="E278" s="135"/>
      <c r="F278" s="135"/>
      <c r="G278" s="135"/>
    </row>
    <row r="279" spans="1:7" x14ac:dyDescent="0.25">
      <c r="A279" s="135"/>
      <c r="B279" s="135"/>
      <c r="C279" s="135"/>
      <c r="D279" s="135"/>
      <c r="E279" s="135"/>
      <c r="F279" s="135"/>
      <c r="G279" s="135"/>
    </row>
    <row r="280" spans="1:7" x14ac:dyDescent="0.25">
      <c r="A280" s="135"/>
      <c r="B280" s="135"/>
      <c r="C280" s="135"/>
      <c r="D280" s="135"/>
      <c r="E280" s="135"/>
      <c r="F280" s="135"/>
      <c r="G280" s="135"/>
    </row>
    <row r="281" spans="1:7" x14ac:dyDescent="0.25">
      <c r="A281" s="135"/>
      <c r="B281" s="135"/>
      <c r="C281" s="135"/>
      <c r="D281" s="135"/>
      <c r="E281" s="135"/>
      <c r="F281" s="135"/>
      <c r="G281" s="135"/>
    </row>
    <row r="282" spans="1:7" x14ac:dyDescent="0.25">
      <c r="A282" s="135"/>
      <c r="B282" s="135"/>
      <c r="C282" s="135"/>
      <c r="D282" s="135"/>
      <c r="E282" s="135"/>
      <c r="F282" s="135"/>
      <c r="G282" s="135"/>
    </row>
    <row r="283" spans="1:7" x14ac:dyDescent="0.25">
      <c r="A283" s="135"/>
      <c r="B283" s="135"/>
      <c r="C283" s="135"/>
      <c r="D283" s="135"/>
      <c r="E283" s="135"/>
      <c r="F283" s="135"/>
      <c r="G283" s="135"/>
    </row>
    <row r="284" spans="1:7" x14ac:dyDescent="0.25">
      <c r="A284" s="135"/>
      <c r="B284" s="135"/>
      <c r="C284" s="135"/>
      <c r="D284" s="135"/>
      <c r="E284" s="135"/>
      <c r="F284" s="135"/>
      <c r="G284" s="135"/>
    </row>
    <row r="285" spans="1:7" x14ac:dyDescent="0.25">
      <c r="A285" s="135"/>
      <c r="B285" s="135"/>
      <c r="C285" s="135"/>
      <c r="D285" s="135"/>
      <c r="E285" s="135"/>
      <c r="F285" s="135"/>
      <c r="G285" s="135"/>
    </row>
    <row r="286" spans="1:7" x14ac:dyDescent="0.25">
      <c r="A286" s="135"/>
      <c r="B286" s="135"/>
      <c r="C286" s="135"/>
      <c r="D286" s="135"/>
      <c r="E286" s="135"/>
      <c r="F286" s="135"/>
      <c r="G286" s="135"/>
    </row>
    <row r="287" spans="1:7" x14ac:dyDescent="0.25">
      <c r="A287" s="135"/>
      <c r="B287" s="135"/>
      <c r="C287" s="135"/>
      <c r="D287" s="135"/>
      <c r="E287" s="135"/>
      <c r="F287" s="135"/>
      <c r="G287" s="135"/>
    </row>
    <row r="288" spans="1:7" x14ac:dyDescent="0.25">
      <c r="A288" s="135"/>
      <c r="B288" s="135"/>
      <c r="C288" s="135"/>
      <c r="D288" s="135"/>
      <c r="E288" s="135"/>
      <c r="F288" s="135"/>
      <c r="G288" s="135"/>
    </row>
    <row r="289" spans="1:7" x14ac:dyDescent="0.25">
      <c r="A289" s="135"/>
      <c r="B289" s="135"/>
      <c r="C289" s="135"/>
      <c r="D289" s="135"/>
      <c r="E289" s="135"/>
      <c r="F289" s="135"/>
      <c r="G289" s="135"/>
    </row>
    <row r="290" spans="1:7" x14ac:dyDescent="0.25">
      <c r="A290" s="135"/>
      <c r="B290" s="135"/>
      <c r="C290" s="135"/>
      <c r="D290" s="135"/>
      <c r="E290" s="135"/>
      <c r="F290" s="135"/>
      <c r="G290" s="135"/>
    </row>
    <row r="291" spans="1:7" x14ac:dyDescent="0.25">
      <c r="A291" s="135"/>
      <c r="B291" s="135"/>
      <c r="C291" s="135"/>
      <c r="D291" s="135"/>
      <c r="E291" s="135"/>
      <c r="F291" s="135"/>
      <c r="G291" s="135"/>
    </row>
    <row r="292" spans="1:7" x14ac:dyDescent="0.25">
      <c r="A292" s="135"/>
      <c r="B292" s="135"/>
      <c r="C292" s="135"/>
      <c r="D292" s="135"/>
      <c r="E292" s="135"/>
      <c r="F292" s="135"/>
      <c r="G292" s="135"/>
    </row>
    <row r="293" spans="1:7" x14ac:dyDescent="0.25">
      <c r="A293" s="135"/>
      <c r="B293" s="135"/>
      <c r="C293" s="135"/>
      <c r="D293" s="135"/>
      <c r="E293" s="135"/>
      <c r="F293" s="135"/>
      <c r="G293" s="135"/>
    </row>
    <row r="294" spans="1:7" x14ac:dyDescent="0.25">
      <c r="A294" s="135"/>
      <c r="B294" s="135"/>
      <c r="C294" s="135"/>
      <c r="D294" s="135"/>
      <c r="E294" s="135"/>
      <c r="F294" s="135"/>
      <c r="G294" s="135"/>
    </row>
    <row r="295" spans="1:7" x14ac:dyDescent="0.25">
      <c r="A295" s="135"/>
      <c r="B295" s="135"/>
      <c r="C295" s="135"/>
      <c r="D295" s="135"/>
      <c r="E295" s="135"/>
      <c r="F295" s="135"/>
      <c r="G295" s="135"/>
    </row>
    <row r="296" spans="1:7" x14ac:dyDescent="0.25">
      <c r="A296" s="135"/>
      <c r="B296" s="135"/>
      <c r="C296" s="135"/>
      <c r="D296" s="135"/>
      <c r="E296" s="135"/>
      <c r="F296" s="135"/>
      <c r="G296" s="135"/>
    </row>
    <row r="297" spans="1:7" x14ac:dyDescent="0.25">
      <c r="A297" s="135"/>
      <c r="B297" s="135"/>
      <c r="C297" s="135"/>
      <c r="D297" s="135"/>
      <c r="E297" s="135"/>
      <c r="F297" s="135"/>
      <c r="G297" s="135"/>
    </row>
    <row r="298" spans="1:7" x14ac:dyDescent="0.25">
      <c r="A298" s="135"/>
      <c r="B298" s="135"/>
      <c r="C298" s="135"/>
      <c r="D298" s="135"/>
      <c r="E298" s="135"/>
      <c r="F298" s="135"/>
      <c r="G298" s="135"/>
    </row>
    <row r="299" spans="1:7" x14ac:dyDescent="0.25">
      <c r="A299" s="135"/>
      <c r="B299" s="135"/>
      <c r="C299" s="135"/>
      <c r="D299" s="135"/>
      <c r="E299" s="135"/>
      <c r="F299" s="135"/>
      <c r="G299" s="135"/>
    </row>
    <row r="300" spans="1:7" x14ac:dyDescent="0.25">
      <c r="A300" s="135"/>
      <c r="B300" s="135"/>
      <c r="C300" s="135"/>
      <c r="D300" s="135"/>
      <c r="E300" s="135"/>
      <c r="F300" s="135"/>
      <c r="G300" s="135"/>
    </row>
    <row r="301" spans="1:7" x14ac:dyDescent="0.25">
      <c r="A301" s="135"/>
      <c r="B301" s="135"/>
      <c r="C301" s="135"/>
      <c r="D301" s="135"/>
      <c r="E301" s="135"/>
      <c r="F301" s="135"/>
      <c r="G301" s="135"/>
    </row>
    <row r="302" spans="1:7" x14ac:dyDescent="0.25">
      <c r="A302" s="135"/>
      <c r="B302" s="135"/>
      <c r="C302" s="135"/>
      <c r="D302" s="135"/>
      <c r="E302" s="135"/>
      <c r="F302" s="135"/>
      <c r="G302" s="135"/>
    </row>
    <row r="303" spans="1:7" x14ac:dyDescent="0.25">
      <c r="A303" s="135"/>
      <c r="B303" s="135"/>
      <c r="C303" s="135"/>
      <c r="D303" s="135"/>
      <c r="E303" s="135"/>
      <c r="F303" s="135"/>
      <c r="G303" s="135"/>
    </row>
    <row r="304" spans="1:7" x14ac:dyDescent="0.25">
      <c r="A304" s="135"/>
      <c r="B304" s="135"/>
      <c r="C304" s="135"/>
      <c r="D304" s="135"/>
      <c r="E304" s="135"/>
      <c r="F304" s="135"/>
      <c r="G304" s="135"/>
    </row>
    <row r="305" spans="1:7" x14ac:dyDescent="0.25">
      <c r="A305" s="135"/>
      <c r="B305" s="135"/>
      <c r="C305" s="135"/>
      <c r="D305" s="135"/>
      <c r="E305" s="135"/>
      <c r="F305" s="135"/>
      <c r="G305" s="135"/>
    </row>
    <row r="306" spans="1:7" x14ac:dyDescent="0.25">
      <c r="A306" s="135"/>
      <c r="B306" s="135"/>
      <c r="C306" s="135"/>
      <c r="D306" s="135"/>
      <c r="E306" s="135"/>
      <c r="F306" s="135"/>
      <c r="G306" s="135"/>
    </row>
    <row r="307" spans="1:7" x14ac:dyDescent="0.25">
      <c r="A307" s="135"/>
      <c r="B307" s="135"/>
      <c r="C307" s="135"/>
      <c r="D307" s="135"/>
      <c r="E307" s="135"/>
      <c r="F307" s="135"/>
      <c r="G307" s="135"/>
    </row>
    <row r="308" spans="1:7" x14ac:dyDescent="0.25">
      <c r="A308" s="135"/>
      <c r="B308" s="135"/>
      <c r="C308" s="135"/>
      <c r="D308" s="135"/>
      <c r="E308" s="135"/>
      <c r="F308" s="135"/>
      <c r="G308" s="135"/>
    </row>
    <row r="309" spans="1:7" x14ac:dyDescent="0.25">
      <c r="A309" s="135"/>
      <c r="B309" s="135"/>
      <c r="C309" s="135"/>
      <c r="D309" s="135"/>
      <c r="E309" s="135"/>
      <c r="F309" s="135"/>
      <c r="G309" s="135"/>
    </row>
    <row r="310" spans="1:7" x14ac:dyDescent="0.25">
      <c r="A310" s="135"/>
      <c r="B310" s="135"/>
      <c r="C310" s="135"/>
      <c r="D310" s="135"/>
      <c r="E310" s="135"/>
      <c r="F310" s="135"/>
      <c r="G310" s="135"/>
    </row>
    <row r="311" spans="1:7" x14ac:dyDescent="0.25">
      <c r="A311" s="135"/>
      <c r="B311" s="135"/>
      <c r="C311" s="135"/>
      <c r="D311" s="135"/>
      <c r="E311" s="135"/>
      <c r="F311" s="135"/>
      <c r="G311" s="135"/>
    </row>
    <row r="312" spans="1:7" x14ac:dyDescent="0.25">
      <c r="A312" s="135"/>
      <c r="B312" s="135"/>
      <c r="C312" s="135"/>
      <c r="D312" s="135"/>
      <c r="E312" s="135"/>
      <c r="F312" s="135"/>
      <c r="G312" s="135"/>
    </row>
    <row r="313" spans="1:7" x14ac:dyDescent="0.25">
      <c r="A313" s="135"/>
      <c r="B313" s="135"/>
      <c r="C313" s="135"/>
      <c r="D313" s="135"/>
      <c r="E313" s="135"/>
      <c r="F313" s="135"/>
      <c r="G313" s="135"/>
    </row>
    <row r="314" spans="1:7" x14ac:dyDescent="0.25">
      <c r="A314" s="135"/>
      <c r="B314" s="135"/>
      <c r="C314" s="135"/>
      <c r="D314" s="135"/>
      <c r="E314" s="135"/>
      <c r="F314" s="135"/>
      <c r="G314" s="135"/>
    </row>
    <row r="315" spans="1:7" x14ac:dyDescent="0.25">
      <c r="A315" s="135"/>
      <c r="B315" s="135"/>
      <c r="C315" s="135"/>
      <c r="D315" s="135"/>
      <c r="E315" s="135"/>
      <c r="F315" s="135"/>
      <c r="G315" s="135"/>
    </row>
    <row r="316" spans="1:7" x14ac:dyDescent="0.25">
      <c r="A316" s="135"/>
      <c r="B316" s="135"/>
      <c r="C316" s="135"/>
      <c r="D316" s="135"/>
      <c r="E316" s="135"/>
      <c r="F316" s="135"/>
      <c r="G316" s="135"/>
    </row>
    <row r="317" spans="1:7" x14ac:dyDescent="0.25">
      <c r="A317" s="135"/>
      <c r="B317" s="135"/>
      <c r="C317" s="135"/>
      <c r="D317" s="135"/>
      <c r="E317" s="135"/>
      <c r="F317" s="135"/>
      <c r="G317" s="135"/>
    </row>
    <row r="318" spans="1:7" x14ac:dyDescent="0.25">
      <c r="A318" s="135"/>
      <c r="B318" s="135"/>
      <c r="C318" s="135"/>
      <c r="D318" s="135"/>
      <c r="E318" s="135"/>
      <c r="F318" s="135"/>
      <c r="G318" s="135"/>
    </row>
    <row r="319" spans="1:7" x14ac:dyDescent="0.25">
      <c r="A319" s="135"/>
      <c r="B319" s="135"/>
      <c r="C319" s="135"/>
      <c r="D319" s="135"/>
      <c r="E319" s="135"/>
      <c r="F319" s="135"/>
      <c r="G319" s="135"/>
    </row>
    <row r="320" spans="1:7" x14ac:dyDescent="0.25">
      <c r="A320" s="135"/>
      <c r="B320" s="135"/>
      <c r="C320" s="135"/>
      <c r="D320" s="135"/>
      <c r="E320" s="135"/>
      <c r="F320" s="135"/>
      <c r="G320" s="135"/>
    </row>
    <row r="321" spans="1:7" x14ac:dyDescent="0.25">
      <c r="A321" s="135"/>
      <c r="B321" s="135"/>
      <c r="C321" s="135"/>
      <c r="D321" s="135"/>
      <c r="E321" s="135"/>
      <c r="F321" s="135"/>
      <c r="G321" s="135"/>
    </row>
    <row r="322" spans="1:7" x14ac:dyDescent="0.25">
      <c r="A322" s="135"/>
      <c r="B322" s="135"/>
      <c r="C322" s="135"/>
      <c r="D322" s="135"/>
      <c r="E322" s="135"/>
      <c r="F322" s="135"/>
      <c r="G322" s="135"/>
    </row>
    <row r="323" spans="1:7" x14ac:dyDescent="0.25">
      <c r="A323" s="135"/>
      <c r="B323" s="135"/>
      <c r="C323" s="135"/>
      <c r="D323" s="135"/>
      <c r="E323" s="135"/>
      <c r="F323" s="135"/>
      <c r="G323" s="135"/>
    </row>
    <row r="324" spans="1:7" x14ac:dyDescent="0.25">
      <c r="A324" s="135"/>
      <c r="B324" s="135"/>
      <c r="C324" s="135"/>
      <c r="D324" s="135"/>
      <c r="E324" s="135"/>
      <c r="F324" s="135"/>
      <c r="G324" s="135"/>
    </row>
    <row r="325" spans="1:7" x14ac:dyDescent="0.25">
      <c r="A325" s="135"/>
      <c r="B325" s="135"/>
      <c r="C325" s="135"/>
      <c r="D325" s="135"/>
      <c r="E325" s="135"/>
      <c r="F325" s="135"/>
      <c r="G325" s="135"/>
    </row>
    <row r="326" spans="1:7" x14ac:dyDescent="0.25">
      <c r="A326" s="135"/>
      <c r="B326" s="135"/>
      <c r="C326" s="135"/>
      <c r="D326" s="135"/>
      <c r="E326" s="135"/>
      <c r="F326" s="135"/>
      <c r="G326" s="135"/>
    </row>
    <row r="327" spans="1:7" x14ac:dyDescent="0.25">
      <c r="A327" s="135"/>
      <c r="B327" s="135"/>
      <c r="C327" s="135"/>
      <c r="D327" s="135"/>
      <c r="E327" s="135"/>
      <c r="F327" s="135"/>
      <c r="G327" s="135"/>
    </row>
    <row r="328" spans="1:7" x14ac:dyDescent="0.25">
      <c r="A328" s="135"/>
      <c r="B328" s="135"/>
      <c r="C328" s="135"/>
      <c r="D328" s="135"/>
      <c r="E328" s="135"/>
      <c r="F328" s="135"/>
      <c r="G328" s="135"/>
    </row>
    <row r="329" spans="1:7" x14ac:dyDescent="0.25">
      <c r="A329" s="135"/>
      <c r="B329" s="135"/>
      <c r="C329" s="135"/>
      <c r="D329" s="135"/>
      <c r="E329" s="135"/>
      <c r="F329" s="135"/>
      <c r="G329" s="135"/>
    </row>
    <row r="330" spans="1:7" x14ac:dyDescent="0.25">
      <c r="A330" s="135"/>
      <c r="B330" s="135"/>
      <c r="C330" s="135"/>
      <c r="D330" s="135"/>
      <c r="E330" s="135"/>
      <c r="F330" s="135"/>
      <c r="G330" s="135"/>
    </row>
    <row r="331" spans="1:7" x14ac:dyDescent="0.25">
      <c r="A331" s="135"/>
      <c r="B331" s="135"/>
      <c r="C331" s="135"/>
      <c r="D331" s="135"/>
      <c r="E331" s="135"/>
      <c r="F331" s="135"/>
      <c r="G331" s="135"/>
    </row>
    <row r="332" spans="1:7" x14ac:dyDescent="0.25">
      <c r="A332" s="135"/>
      <c r="B332" s="135"/>
      <c r="C332" s="135"/>
      <c r="D332" s="135"/>
      <c r="E332" s="135"/>
      <c r="F332" s="135"/>
      <c r="G332" s="135"/>
    </row>
    <row r="333" spans="1:7" x14ac:dyDescent="0.25">
      <c r="A333" s="135"/>
      <c r="B333" s="135"/>
      <c r="C333" s="135"/>
      <c r="D333" s="135"/>
      <c r="E333" s="135"/>
      <c r="F333" s="135"/>
      <c r="G333" s="135"/>
    </row>
    <row r="334" spans="1:7" x14ac:dyDescent="0.25">
      <c r="A334" s="135"/>
      <c r="B334" s="135"/>
      <c r="C334" s="135"/>
      <c r="D334" s="135"/>
      <c r="E334" s="135"/>
      <c r="F334" s="135"/>
      <c r="G334" s="135"/>
    </row>
    <row r="335" spans="1:7" x14ac:dyDescent="0.25">
      <c r="A335" s="135"/>
      <c r="B335" s="135"/>
      <c r="C335" s="135"/>
      <c r="D335" s="135"/>
      <c r="E335" s="135"/>
      <c r="F335" s="135"/>
      <c r="G335" s="135"/>
    </row>
    <row r="336" spans="1:7" x14ac:dyDescent="0.25">
      <c r="A336" s="135"/>
      <c r="B336" s="135"/>
      <c r="C336" s="135"/>
      <c r="D336" s="135"/>
      <c r="E336" s="135"/>
      <c r="F336" s="135"/>
      <c r="G336" s="135"/>
    </row>
    <row r="337" spans="1:7" x14ac:dyDescent="0.25">
      <c r="A337" s="135"/>
      <c r="B337" s="135"/>
      <c r="C337" s="135"/>
      <c r="D337" s="135"/>
      <c r="E337" s="135"/>
      <c r="F337" s="135"/>
      <c r="G337" s="135"/>
    </row>
    <row r="338" spans="1:7" x14ac:dyDescent="0.25">
      <c r="A338" s="135"/>
      <c r="B338" s="135"/>
      <c r="C338" s="135"/>
      <c r="D338" s="135"/>
      <c r="E338" s="135"/>
      <c r="F338" s="135"/>
      <c r="G338" s="135"/>
    </row>
    <row r="339" spans="1:7" x14ac:dyDescent="0.25">
      <c r="A339" s="135"/>
      <c r="B339" s="135"/>
      <c r="C339" s="135"/>
      <c r="D339" s="135"/>
      <c r="E339" s="135"/>
      <c r="F339" s="135"/>
      <c r="G339" s="135"/>
    </row>
    <row r="340" spans="1:7" x14ac:dyDescent="0.25">
      <c r="A340" s="135"/>
      <c r="B340" s="135"/>
      <c r="C340" s="135"/>
      <c r="D340" s="135"/>
      <c r="E340" s="135"/>
      <c r="F340" s="135"/>
      <c r="G340" s="135"/>
    </row>
    <row r="341" spans="1:7" x14ac:dyDescent="0.25">
      <c r="A341" s="135"/>
      <c r="B341" s="135"/>
      <c r="C341" s="135"/>
      <c r="D341" s="135"/>
      <c r="E341" s="135"/>
      <c r="F341" s="135"/>
      <c r="G341" s="135"/>
    </row>
    <row r="342" spans="1:7" x14ac:dyDescent="0.25">
      <c r="A342" s="135"/>
      <c r="B342" s="135"/>
      <c r="C342" s="135"/>
      <c r="D342" s="135"/>
      <c r="E342" s="135"/>
      <c r="F342" s="135"/>
      <c r="G342" s="135"/>
    </row>
    <row r="343" spans="1:7" x14ac:dyDescent="0.25">
      <c r="A343" s="135"/>
      <c r="B343" s="135"/>
      <c r="C343" s="135"/>
      <c r="D343" s="135"/>
      <c r="E343" s="135"/>
      <c r="F343" s="135"/>
      <c r="G343" s="135"/>
    </row>
    <row r="344" spans="1:7" x14ac:dyDescent="0.25">
      <c r="A344" s="135"/>
      <c r="B344" s="135"/>
      <c r="C344" s="135"/>
      <c r="D344" s="135"/>
      <c r="E344" s="135"/>
      <c r="F344" s="135"/>
      <c r="G344" s="135"/>
    </row>
    <row r="345" spans="1:7" x14ac:dyDescent="0.25">
      <c r="A345" s="135"/>
      <c r="B345" s="135"/>
      <c r="C345" s="135"/>
      <c r="D345" s="135"/>
      <c r="E345" s="135"/>
      <c r="F345" s="135"/>
      <c r="G345" s="135"/>
    </row>
    <row r="346" spans="1:7" x14ac:dyDescent="0.25">
      <c r="A346" s="135"/>
      <c r="B346" s="135"/>
      <c r="C346" s="135"/>
      <c r="D346" s="135"/>
      <c r="E346" s="135"/>
      <c r="F346" s="135"/>
      <c r="G346" s="135"/>
    </row>
    <row r="347" spans="1:7" x14ac:dyDescent="0.25">
      <c r="A347" s="135"/>
      <c r="B347" s="135"/>
      <c r="C347" s="135"/>
      <c r="D347" s="135"/>
      <c r="E347" s="135"/>
      <c r="F347" s="135"/>
      <c r="G347" s="135"/>
    </row>
    <row r="348" spans="1:7" x14ac:dyDescent="0.25">
      <c r="A348" s="135"/>
      <c r="B348" s="135"/>
      <c r="C348" s="135"/>
      <c r="D348" s="135"/>
      <c r="E348" s="135"/>
      <c r="F348" s="135"/>
      <c r="G348" s="135"/>
    </row>
    <row r="349" spans="1:7" x14ac:dyDescent="0.25">
      <c r="A349" s="135"/>
      <c r="B349" s="135"/>
      <c r="C349" s="135"/>
      <c r="D349" s="135"/>
      <c r="E349" s="135"/>
      <c r="F349" s="135"/>
      <c r="G349" s="135"/>
    </row>
    <row r="350" spans="1:7" x14ac:dyDescent="0.25">
      <c r="A350" s="135"/>
      <c r="B350" s="135"/>
      <c r="C350" s="135"/>
      <c r="D350" s="135"/>
      <c r="E350" s="135"/>
      <c r="F350" s="135"/>
      <c r="G350" s="135"/>
    </row>
    <row r="351" spans="1:7" x14ac:dyDescent="0.25">
      <c r="A351" s="135"/>
      <c r="B351" s="135"/>
      <c r="C351" s="135"/>
      <c r="D351" s="135"/>
      <c r="E351" s="135"/>
      <c r="F351" s="135"/>
      <c r="G351" s="135"/>
    </row>
    <row r="352" spans="1:7" x14ac:dyDescent="0.25">
      <c r="A352" s="135"/>
      <c r="B352" s="135"/>
      <c r="C352" s="135"/>
      <c r="D352" s="135"/>
      <c r="E352" s="135"/>
      <c r="F352" s="135"/>
      <c r="G352" s="135"/>
    </row>
    <row r="353" spans="1:7" x14ac:dyDescent="0.25">
      <c r="A353" s="135"/>
      <c r="B353" s="135"/>
      <c r="C353" s="135"/>
      <c r="D353" s="135"/>
      <c r="E353" s="135"/>
      <c r="F353" s="135"/>
      <c r="G353" s="135"/>
    </row>
    <row r="354" spans="1:7" x14ac:dyDescent="0.25">
      <c r="A354" s="135"/>
      <c r="B354" s="135"/>
      <c r="C354" s="135"/>
      <c r="D354" s="135"/>
      <c r="E354" s="135"/>
      <c r="F354" s="135"/>
      <c r="G354" s="135"/>
    </row>
    <row r="355" spans="1:7" x14ac:dyDescent="0.25">
      <c r="A355" s="135"/>
      <c r="B355" s="135"/>
      <c r="C355" s="135"/>
      <c r="D355" s="135"/>
      <c r="E355" s="135"/>
      <c r="F355" s="135"/>
      <c r="G355" s="135"/>
    </row>
    <row r="356" spans="1:7" x14ac:dyDescent="0.25">
      <c r="A356" s="135"/>
      <c r="B356" s="135"/>
      <c r="C356" s="135"/>
      <c r="D356" s="135"/>
      <c r="E356" s="135"/>
      <c r="F356" s="135"/>
      <c r="G356" s="135"/>
    </row>
    <row r="357" spans="1:7" x14ac:dyDescent="0.25">
      <c r="A357" s="135"/>
      <c r="B357" s="135"/>
      <c r="C357" s="135"/>
      <c r="D357" s="135"/>
      <c r="E357" s="135"/>
      <c r="F357" s="135"/>
      <c r="G357" s="135"/>
    </row>
    <row r="358" spans="1:7" x14ac:dyDescent="0.25">
      <c r="A358" s="135"/>
      <c r="B358" s="135"/>
      <c r="C358" s="135"/>
      <c r="D358" s="135"/>
      <c r="E358" s="135"/>
      <c r="F358" s="135"/>
      <c r="G358" s="135"/>
    </row>
    <row r="359" spans="1:7" x14ac:dyDescent="0.25">
      <c r="A359" s="135"/>
      <c r="B359" s="135"/>
      <c r="C359" s="135"/>
      <c r="D359" s="135"/>
      <c r="E359" s="135"/>
      <c r="F359" s="135"/>
      <c r="G359" s="135"/>
    </row>
    <row r="360" spans="1:7" x14ac:dyDescent="0.25">
      <c r="A360" s="135"/>
      <c r="B360" s="135"/>
      <c r="C360" s="135"/>
      <c r="D360" s="135"/>
      <c r="E360" s="135"/>
      <c r="F360" s="135"/>
      <c r="G360" s="135"/>
    </row>
    <row r="361" spans="1:7" x14ac:dyDescent="0.25">
      <c r="A361" s="135"/>
      <c r="B361" s="135"/>
      <c r="C361" s="135"/>
      <c r="D361" s="135"/>
      <c r="E361" s="135"/>
      <c r="F361" s="135"/>
      <c r="G361" s="135"/>
    </row>
    <row r="362" spans="1:7" x14ac:dyDescent="0.25">
      <c r="A362" s="135"/>
      <c r="B362" s="135"/>
      <c r="C362" s="135"/>
      <c r="D362" s="135"/>
      <c r="E362" s="135"/>
      <c r="F362" s="135"/>
      <c r="G362" s="135"/>
    </row>
    <row r="363" spans="1:7" x14ac:dyDescent="0.25">
      <c r="A363" s="135"/>
      <c r="B363" s="135"/>
      <c r="C363" s="135"/>
      <c r="D363" s="135"/>
      <c r="E363" s="135"/>
      <c r="F363" s="135"/>
      <c r="G363" s="135"/>
    </row>
    <row r="364" spans="1:7" x14ac:dyDescent="0.25">
      <c r="A364" s="135"/>
      <c r="B364" s="135"/>
      <c r="C364" s="135"/>
      <c r="D364" s="135"/>
      <c r="E364" s="135"/>
      <c r="F364" s="135"/>
      <c r="G364" s="135"/>
    </row>
    <row r="365" spans="1:7" x14ac:dyDescent="0.25">
      <c r="A365" s="135"/>
      <c r="B365" s="135"/>
      <c r="C365" s="135"/>
      <c r="D365" s="135"/>
      <c r="E365" s="135"/>
      <c r="F365" s="135"/>
      <c r="G365" s="135"/>
    </row>
    <row r="366" spans="1:7" x14ac:dyDescent="0.25">
      <c r="A366" s="135"/>
      <c r="B366" s="135"/>
      <c r="C366" s="135"/>
      <c r="D366" s="135"/>
      <c r="E366" s="135"/>
      <c r="F366" s="135"/>
      <c r="G366" s="135"/>
    </row>
    <row r="367" spans="1:7" x14ac:dyDescent="0.25">
      <c r="A367" s="135"/>
      <c r="B367" s="135"/>
      <c r="C367" s="135"/>
      <c r="D367" s="135"/>
      <c r="E367" s="135"/>
      <c r="F367" s="135"/>
      <c r="G367" s="135"/>
    </row>
    <row r="368" spans="1:7" x14ac:dyDescent="0.25">
      <c r="A368" s="135"/>
      <c r="B368" s="135"/>
      <c r="C368" s="135"/>
      <c r="D368" s="135"/>
      <c r="E368" s="135"/>
      <c r="F368" s="135"/>
      <c r="G368" s="135"/>
    </row>
    <row r="369" spans="1:7" x14ac:dyDescent="0.25">
      <c r="A369" s="135"/>
      <c r="B369" s="135"/>
      <c r="C369" s="135"/>
      <c r="D369" s="135"/>
      <c r="E369" s="135"/>
      <c r="F369" s="135"/>
      <c r="G369" s="135"/>
    </row>
    <row r="370" spans="1:7" x14ac:dyDescent="0.25">
      <c r="A370" s="135"/>
      <c r="B370" s="135"/>
      <c r="C370" s="135"/>
      <c r="D370" s="135"/>
      <c r="E370" s="135"/>
      <c r="F370" s="135"/>
      <c r="G370" s="135"/>
    </row>
    <row r="371" spans="1:7" x14ac:dyDescent="0.25">
      <c r="A371" s="135"/>
      <c r="B371" s="135"/>
      <c r="C371" s="135"/>
      <c r="D371" s="135"/>
      <c r="E371" s="135"/>
      <c r="F371" s="135"/>
      <c r="G371" s="135"/>
    </row>
    <row r="372" spans="1:7" x14ac:dyDescent="0.25">
      <c r="A372" s="135"/>
      <c r="B372" s="135"/>
      <c r="C372" s="135"/>
      <c r="D372" s="135"/>
      <c r="E372" s="135"/>
      <c r="F372" s="135"/>
      <c r="G372" s="135"/>
    </row>
    <row r="373" spans="1:7" x14ac:dyDescent="0.25">
      <c r="A373" s="135"/>
      <c r="B373" s="135"/>
      <c r="C373" s="135"/>
      <c r="D373" s="135"/>
      <c r="E373" s="135"/>
      <c r="F373" s="135"/>
      <c r="G373" s="135"/>
    </row>
    <row r="374" spans="1:7" x14ac:dyDescent="0.25">
      <c r="A374" s="135"/>
      <c r="B374" s="135"/>
      <c r="C374" s="135"/>
      <c r="D374" s="135"/>
      <c r="E374" s="135"/>
      <c r="F374" s="135"/>
      <c r="G374" s="135"/>
    </row>
    <row r="375" spans="1:7" x14ac:dyDescent="0.25">
      <c r="A375" s="135"/>
      <c r="B375" s="135"/>
      <c r="C375" s="135"/>
      <c r="D375" s="135"/>
      <c r="E375" s="135"/>
      <c r="F375" s="135"/>
      <c r="G375" s="135"/>
    </row>
    <row r="376" spans="1:7" x14ac:dyDescent="0.25">
      <c r="A376" s="135"/>
      <c r="B376" s="135"/>
      <c r="C376" s="135"/>
      <c r="D376" s="135"/>
      <c r="E376" s="135"/>
      <c r="F376" s="135"/>
      <c r="G376" s="135"/>
    </row>
    <row r="377" spans="1:7" x14ac:dyDescent="0.25">
      <c r="A377" s="135"/>
      <c r="B377" s="135"/>
      <c r="C377" s="135"/>
      <c r="D377" s="135"/>
      <c r="E377" s="135"/>
      <c r="F377" s="135"/>
      <c r="G377" s="135"/>
    </row>
    <row r="378" spans="1:7" x14ac:dyDescent="0.25">
      <c r="A378" s="135"/>
      <c r="B378" s="135"/>
      <c r="C378" s="135"/>
      <c r="D378" s="135"/>
      <c r="E378" s="135"/>
      <c r="F378" s="135"/>
      <c r="G378" s="135"/>
    </row>
    <row r="379" spans="1:7" x14ac:dyDescent="0.25">
      <c r="A379" s="135"/>
      <c r="B379" s="135"/>
      <c r="C379" s="135"/>
      <c r="D379" s="135"/>
      <c r="E379" s="135"/>
      <c r="F379" s="135"/>
      <c r="G379" s="135"/>
    </row>
    <row r="380" spans="1:7" x14ac:dyDescent="0.25">
      <c r="A380" s="135"/>
      <c r="B380" s="135"/>
      <c r="C380" s="135"/>
      <c r="D380" s="135"/>
      <c r="E380" s="135"/>
      <c r="F380" s="135"/>
      <c r="G380" s="135"/>
    </row>
    <row r="381" spans="1:7" x14ac:dyDescent="0.25">
      <c r="A381" s="135"/>
      <c r="B381" s="135"/>
      <c r="C381" s="135"/>
      <c r="D381" s="135"/>
      <c r="E381" s="135"/>
      <c r="F381" s="135"/>
      <c r="G381" s="135"/>
    </row>
    <row r="382" spans="1:7" x14ac:dyDescent="0.25">
      <c r="A382" s="135"/>
      <c r="B382" s="135"/>
      <c r="C382" s="135"/>
      <c r="D382" s="135"/>
      <c r="E382" s="135"/>
      <c r="F382" s="135"/>
      <c r="G382" s="135"/>
    </row>
    <row r="383" spans="1:7" x14ac:dyDescent="0.25">
      <c r="A383" s="135"/>
      <c r="B383" s="135"/>
      <c r="C383" s="135"/>
      <c r="D383" s="135"/>
      <c r="E383" s="135"/>
      <c r="F383" s="135"/>
      <c r="G383" s="135"/>
    </row>
    <row r="384" spans="1:7" x14ac:dyDescent="0.25">
      <c r="A384" s="135"/>
      <c r="B384" s="135"/>
      <c r="C384" s="135"/>
      <c r="D384" s="135"/>
      <c r="E384" s="135"/>
      <c r="F384" s="135"/>
      <c r="G384" s="135"/>
    </row>
    <row r="385" spans="1:7" x14ac:dyDescent="0.25">
      <c r="A385" s="135"/>
      <c r="B385" s="135"/>
      <c r="C385" s="135"/>
      <c r="D385" s="135"/>
      <c r="E385" s="135"/>
      <c r="F385" s="135"/>
      <c r="G385" s="135"/>
    </row>
    <row r="386" spans="1:7" x14ac:dyDescent="0.25">
      <c r="A386" s="135"/>
      <c r="B386" s="135"/>
      <c r="C386" s="135"/>
      <c r="D386" s="135"/>
      <c r="E386" s="135"/>
      <c r="F386" s="135"/>
      <c r="G386" s="135"/>
    </row>
    <row r="387" spans="1:7" x14ac:dyDescent="0.25">
      <c r="A387" s="135"/>
      <c r="B387" s="135"/>
      <c r="C387" s="135"/>
      <c r="D387" s="135"/>
      <c r="E387" s="135"/>
      <c r="F387" s="135"/>
      <c r="G387" s="135"/>
    </row>
    <row r="388" spans="1:7" x14ac:dyDescent="0.25">
      <c r="A388" s="135"/>
      <c r="B388" s="135"/>
      <c r="C388" s="135"/>
      <c r="D388" s="135"/>
      <c r="E388" s="135"/>
      <c r="F388" s="135"/>
      <c r="G388" s="135"/>
    </row>
    <row r="389" spans="1:7" x14ac:dyDescent="0.25">
      <c r="A389" s="135"/>
      <c r="B389" s="135"/>
      <c r="C389" s="135"/>
      <c r="D389" s="135"/>
      <c r="E389" s="135"/>
      <c r="F389" s="135"/>
      <c r="G389" s="135"/>
    </row>
    <row r="390" spans="1:7" x14ac:dyDescent="0.25">
      <c r="A390" s="135"/>
      <c r="B390" s="135"/>
      <c r="C390" s="135"/>
      <c r="D390" s="135"/>
      <c r="E390" s="135"/>
      <c r="F390" s="135"/>
      <c r="G390" s="135"/>
    </row>
    <row r="391" spans="1:7" x14ac:dyDescent="0.25">
      <c r="A391" s="135"/>
      <c r="B391" s="135"/>
      <c r="C391" s="135"/>
      <c r="D391" s="135"/>
      <c r="E391" s="135"/>
      <c r="F391" s="135"/>
      <c r="G391" s="135"/>
    </row>
    <row r="392" spans="1:7" x14ac:dyDescent="0.25">
      <c r="A392" s="135"/>
      <c r="B392" s="135"/>
      <c r="C392" s="135"/>
      <c r="D392" s="135"/>
      <c r="E392" s="135"/>
      <c r="F392" s="135"/>
      <c r="G392" s="135"/>
    </row>
    <row r="393" spans="1:7" x14ac:dyDescent="0.25">
      <c r="A393" s="135"/>
      <c r="B393" s="135"/>
      <c r="C393" s="135"/>
      <c r="D393" s="135"/>
      <c r="E393" s="135"/>
      <c r="F393" s="135"/>
      <c r="G393" s="135"/>
    </row>
    <row r="394" spans="1:7" x14ac:dyDescent="0.25">
      <c r="A394" s="135"/>
      <c r="B394" s="135"/>
      <c r="C394" s="135"/>
      <c r="D394" s="135"/>
      <c r="E394" s="135"/>
      <c r="F394" s="135"/>
      <c r="G394" s="135"/>
    </row>
    <row r="395" spans="1:7" x14ac:dyDescent="0.25">
      <c r="A395" s="135"/>
      <c r="B395" s="135"/>
      <c r="C395" s="135"/>
      <c r="D395" s="135"/>
      <c r="E395" s="135"/>
      <c r="F395" s="135"/>
      <c r="G395" s="135"/>
    </row>
    <row r="396" spans="1:7" x14ac:dyDescent="0.25">
      <c r="A396" s="135"/>
      <c r="B396" s="135"/>
      <c r="C396" s="135"/>
      <c r="D396" s="135"/>
      <c r="E396" s="135"/>
      <c r="F396" s="135"/>
      <c r="G396" s="135"/>
    </row>
    <row r="397" spans="1:7" x14ac:dyDescent="0.25">
      <c r="A397" s="135"/>
      <c r="B397" s="135"/>
      <c r="C397" s="135"/>
      <c r="D397" s="135"/>
      <c r="E397" s="135"/>
      <c r="F397" s="135"/>
      <c r="G397" s="135"/>
    </row>
    <row r="398" spans="1:7" x14ac:dyDescent="0.25">
      <c r="A398" s="135"/>
      <c r="B398" s="135"/>
      <c r="C398" s="135"/>
      <c r="D398" s="135"/>
      <c r="E398" s="135"/>
      <c r="F398" s="135"/>
      <c r="G398" s="135"/>
    </row>
    <row r="399" spans="1:7" x14ac:dyDescent="0.25">
      <c r="A399" s="135"/>
      <c r="B399" s="135"/>
      <c r="C399" s="135"/>
      <c r="D399" s="135"/>
      <c r="E399" s="135"/>
      <c r="F399" s="135"/>
      <c r="G399" s="135"/>
    </row>
    <row r="400" spans="1:7" x14ac:dyDescent="0.25">
      <c r="A400" s="135"/>
      <c r="B400" s="135"/>
      <c r="C400" s="135"/>
      <c r="D400" s="135"/>
      <c r="E400" s="135"/>
      <c r="F400" s="135"/>
      <c r="G400" s="135"/>
    </row>
    <row r="401" spans="1:7" x14ac:dyDescent="0.25">
      <c r="A401" s="135"/>
      <c r="B401" s="135"/>
      <c r="C401" s="135"/>
      <c r="D401" s="135"/>
      <c r="E401" s="135"/>
      <c r="F401" s="135"/>
      <c r="G401" s="135"/>
    </row>
    <row r="402" spans="1:7" x14ac:dyDescent="0.25">
      <c r="A402" s="135"/>
      <c r="B402" s="135"/>
      <c r="C402" s="135"/>
      <c r="D402" s="135"/>
      <c r="E402" s="135"/>
      <c r="F402" s="135"/>
      <c r="G402" s="135"/>
    </row>
    <row r="403" spans="1:7" x14ac:dyDescent="0.25">
      <c r="A403" s="135"/>
      <c r="B403" s="135"/>
      <c r="C403" s="135"/>
      <c r="D403" s="135"/>
      <c r="E403" s="135"/>
      <c r="F403" s="135"/>
      <c r="G403" s="135"/>
    </row>
    <row r="404" spans="1:7" x14ac:dyDescent="0.25">
      <c r="A404" s="135"/>
      <c r="B404" s="135"/>
      <c r="C404" s="135"/>
      <c r="D404" s="135"/>
      <c r="E404" s="135"/>
      <c r="F404" s="135"/>
      <c r="G404" s="135"/>
    </row>
    <row r="405" spans="1:7" x14ac:dyDescent="0.25">
      <c r="A405" s="135"/>
      <c r="B405" s="135"/>
      <c r="C405" s="135"/>
      <c r="D405" s="135"/>
      <c r="E405" s="135"/>
      <c r="F405" s="135"/>
      <c r="G405" s="135"/>
    </row>
    <row r="406" spans="1:7" x14ac:dyDescent="0.25">
      <c r="A406" s="135"/>
      <c r="B406" s="135"/>
      <c r="C406" s="135"/>
      <c r="D406" s="135"/>
      <c r="E406" s="135"/>
      <c r="F406" s="135"/>
      <c r="G406" s="135"/>
    </row>
    <row r="407" spans="1:7" x14ac:dyDescent="0.25">
      <c r="A407" s="135"/>
      <c r="B407" s="135"/>
      <c r="C407" s="135"/>
      <c r="D407" s="135"/>
      <c r="E407" s="135"/>
      <c r="F407" s="135"/>
      <c r="G407" s="135"/>
    </row>
    <row r="408" spans="1:7" x14ac:dyDescent="0.25">
      <c r="A408" s="135"/>
      <c r="B408" s="135"/>
      <c r="C408" s="135"/>
      <c r="D408" s="135"/>
      <c r="E408" s="135"/>
      <c r="F408" s="135"/>
      <c r="G408" s="135"/>
    </row>
    <row r="409" spans="1:7" x14ac:dyDescent="0.25">
      <c r="A409" s="135"/>
      <c r="B409" s="135"/>
      <c r="C409" s="135"/>
      <c r="D409" s="135"/>
      <c r="E409" s="135"/>
      <c r="F409" s="135"/>
      <c r="G409" s="135"/>
    </row>
    <row r="410" spans="1:7" x14ac:dyDescent="0.25">
      <c r="A410" s="135"/>
      <c r="B410" s="135"/>
      <c r="C410" s="135"/>
      <c r="D410" s="135"/>
      <c r="E410" s="135"/>
      <c r="F410" s="135"/>
      <c r="G410" s="135"/>
    </row>
    <row r="411" spans="1:7" x14ac:dyDescent="0.25">
      <c r="A411" s="135"/>
      <c r="B411" s="135"/>
      <c r="C411" s="135"/>
      <c r="D411" s="135"/>
      <c r="E411" s="135"/>
      <c r="F411" s="135"/>
      <c r="G411" s="135"/>
    </row>
    <row r="412" spans="1:7" x14ac:dyDescent="0.25">
      <c r="A412" s="135"/>
      <c r="B412" s="135"/>
      <c r="C412" s="135"/>
      <c r="D412" s="135"/>
      <c r="E412" s="135"/>
      <c r="F412" s="135"/>
      <c r="G412" s="135"/>
    </row>
    <row r="413" spans="1:7" x14ac:dyDescent="0.25">
      <c r="A413" s="135"/>
      <c r="B413" s="135"/>
      <c r="C413" s="135"/>
      <c r="D413" s="135"/>
      <c r="E413" s="135"/>
      <c r="F413" s="135"/>
      <c r="G413" s="135"/>
    </row>
    <row r="414" spans="1:7" x14ac:dyDescent="0.25">
      <c r="A414" s="135"/>
      <c r="B414" s="135"/>
      <c r="C414" s="135"/>
      <c r="D414" s="135"/>
      <c r="E414" s="135"/>
      <c r="F414" s="135"/>
      <c r="G414" s="135"/>
    </row>
    <row r="415" spans="1:7" x14ac:dyDescent="0.25">
      <c r="A415" s="135"/>
      <c r="B415" s="135"/>
      <c r="C415" s="135"/>
      <c r="D415" s="135"/>
      <c r="E415" s="135"/>
      <c r="F415" s="135"/>
      <c r="G415" s="135"/>
    </row>
    <row r="416" spans="1:7" x14ac:dyDescent="0.25">
      <c r="A416" s="135"/>
      <c r="B416" s="135"/>
      <c r="C416" s="135"/>
      <c r="D416" s="135"/>
      <c r="E416" s="135"/>
      <c r="F416" s="135"/>
      <c r="G416" s="135"/>
    </row>
    <row r="417" spans="1:7" x14ac:dyDescent="0.25">
      <c r="A417" s="135"/>
      <c r="B417" s="135"/>
      <c r="C417" s="135"/>
      <c r="D417" s="135"/>
      <c r="E417" s="135"/>
      <c r="F417" s="135"/>
      <c r="G417" s="135"/>
    </row>
    <row r="418" spans="1:7" x14ac:dyDescent="0.25">
      <c r="A418" s="135"/>
      <c r="B418" s="135"/>
      <c r="C418" s="135"/>
      <c r="D418" s="135"/>
      <c r="E418" s="135"/>
      <c r="F418" s="135"/>
      <c r="G418" s="135"/>
    </row>
    <row r="419" spans="1:7" x14ac:dyDescent="0.25">
      <c r="A419" s="135"/>
      <c r="B419" s="135"/>
      <c r="C419" s="135"/>
      <c r="D419" s="135"/>
      <c r="E419" s="135"/>
      <c r="F419" s="135"/>
      <c r="G419" s="135"/>
    </row>
    <row r="420" spans="1:7" x14ac:dyDescent="0.25">
      <c r="A420" s="135"/>
      <c r="B420" s="135"/>
      <c r="C420" s="135"/>
      <c r="D420" s="135"/>
      <c r="E420" s="135"/>
      <c r="F420" s="135"/>
      <c r="G420" s="135"/>
    </row>
    <row r="421" spans="1:7" x14ac:dyDescent="0.25">
      <c r="A421" s="135"/>
      <c r="B421" s="135"/>
      <c r="C421" s="135"/>
      <c r="D421" s="135"/>
      <c r="E421" s="135"/>
      <c r="F421" s="135"/>
      <c r="G421" s="135"/>
    </row>
    <row r="422" spans="1:7" x14ac:dyDescent="0.25">
      <c r="A422" s="135"/>
      <c r="B422" s="135"/>
      <c r="C422" s="135"/>
      <c r="D422" s="135"/>
      <c r="E422" s="135"/>
      <c r="F422" s="135"/>
      <c r="G422" s="135"/>
    </row>
    <row r="423" spans="1:7" x14ac:dyDescent="0.25">
      <c r="A423" s="135"/>
      <c r="B423" s="135"/>
      <c r="C423" s="135"/>
      <c r="D423" s="135"/>
      <c r="E423" s="135"/>
      <c r="F423" s="135"/>
      <c r="G423" s="135"/>
    </row>
    <row r="424" spans="1:7" x14ac:dyDescent="0.25">
      <c r="A424" s="135"/>
      <c r="B424" s="135"/>
      <c r="C424" s="135"/>
      <c r="D424" s="135"/>
      <c r="E424" s="135"/>
      <c r="F424" s="135"/>
      <c r="G424" s="135"/>
    </row>
    <row r="425" spans="1:7" x14ac:dyDescent="0.25">
      <c r="A425" s="135"/>
      <c r="B425" s="135"/>
      <c r="C425" s="135"/>
      <c r="D425" s="135"/>
      <c r="E425" s="135"/>
      <c r="F425" s="135"/>
      <c r="G425" s="135"/>
    </row>
    <row r="426" spans="1:7" x14ac:dyDescent="0.25">
      <c r="A426" s="135"/>
      <c r="B426" s="135"/>
      <c r="C426" s="135"/>
      <c r="D426" s="135"/>
      <c r="E426" s="135"/>
      <c r="F426" s="135"/>
      <c r="G426" s="135"/>
    </row>
    <row r="427" spans="1:7" x14ac:dyDescent="0.25">
      <c r="A427" s="135"/>
      <c r="B427" s="135"/>
      <c r="C427" s="135"/>
      <c r="D427" s="135"/>
      <c r="E427" s="135"/>
      <c r="F427" s="135"/>
      <c r="G427" s="135"/>
    </row>
    <row r="428" spans="1:7" x14ac:dyDescent="0.25">
      <c r="A428" s="135"/>
      <c r="B428" s="135"/>
      <c r="C428" s="135"/>
      <c r="D428" s="135"/>
      <c r="E428" s="135"/>
      <c r="F428" s="135"/>
      <c r="G428" s="135"/>
    </row>
    <row r="429" spans="1:7" x14ac:dyDescent="0.25">
      <c r="A429" s="135"/>
      <c r="B429" s="135"/>
      <c r="C429" s="135"/>
      <c r="D429" s="135"/>
      <c r="E429" s="135"/>
      <c r="F429" s="135"/>
      <c r="G429" s="135"/>
    </row>
    <row r="430" spans="1:7" x14ac:dyDescent="0.25">
      <c r="A430" s="135"/>
      <c r="B430" s="135"/>
      <c r="C430" s="135"/>
      <c r="D430" s="135"/>
      <c r="E430" s="135"/>
      <c r="F430" s="135"/>
      <c r="G430" s="135"/>
    </row>
    <row r="431" spans="1:7" x14ac:dyDescent="0.25">
      <c r="A431" s="135"/>
      <c r="B431" s="135"/>
      <c r="C431" s="135"/>
      <c r="D431" s="135"/>
      <c r="E431" s="135"/>
      <c r="F431" s="135"/>
      <c r="G431" s="135"/>
    </row>
    <row r="432" spans="1:7" x14ac:dyDescent="0.25">
      <c r="A432" s="135"/>
      <c r="B432" s="135"/>
      <c r="C432" s="135"/>
      <c r="D432" s="135"/>
      <c r="E432" s="135"/>
      <c r="F432" s="135"/>
      <c r="G432" s="135"/>
    </row>
    <row r="433" spans="1:7" x14ac:dyDescent="0.25">
      <c r="A433" s="135"/>
      <c r="B433" s="135"/>
      <c r="C433" s="135"/>
      <c r="D433" s="135"/>
      <c r="E433" s="135"/>
      <c r="F433" s="135"/>
      <c r="G433" s="135"/>
    </row>
    <row r="434" spans="1:7" x14ac:dyDescent="0.25">
      <c r="A434" s="135"/>
      <c r="B434" s="135"/>
      <c r="C434" s="135"/>
      <c r="D434" s="135"/>
      <c r="E434" s="135"/>
      <c r="F434" s="135"/>
      <c r="G434" s="135"/>
    </row>
    <row r="435" spans="1:7" x14ac:dyDescent="0.25">
      <c r="A435" s="135"/>
      <c r="B435" s="135"/>
      <c r="C435" s="135"/>
      <c r="D435" s="135"/>
      <c r="E435" s="135"/>
      <c r="F435" s="135"/>
      <c r="G435" s="135"/>
    </row>
    <row r="436" spans="1:7" x14ac:dyDescent="0.25">
      <c r="A436" s="135"/>
      <c r="B436" s="135"/>
      <c r="C436" s="135"/>
      <c r="D436" s="135"/>
      <c r="E436" s="135"/>
      <c r="F436" s="135"/>
      <c r="G436" s="135"/>
    </row>
    <row r="437" spans="1:7" x14ac:dyDescent="0.25">
      <c r="A437" s="135"/>
      <c r="B437" s="135"/>
      <c r="C437" s="135"/>
      <c r="D437" s="135"/>
      <c r="E437" s="135"/>
      <c r="F437" s="135"/>
      <c r="G437" s="135"/>
    </row>
    <row r="438" spans="1:7" x14ac:dyDescent="0.25">
      <c r="A438" s="135"/>
      <c r="B438" s="135"/>
      <c r="C438" s="135"/>
      <c r="D438" s="135"/>
      <c r="E438" s="135"/>
      <c r="F438" s="135"/>
      <c r="G438" s="135"/>
    </row>
    <row r="439" spans="1:7" x14ac:dyDescent="0.25">
      <c r="A439" s="135"/>
      <c r="B439" s="135"/>
      <c r="C439" s="135"/>
      <c r="D439" s="135"/>
      <c r="E439" s="135"/>
      <c r="F439" s="135"/>
      <c r="G439" s="135"/>
    </row>
    <row r="440" spans="1:7" x14ac:dyDescent="0.25">
      <c r="A440" s="135"/>
      <c r="B440" s="135"/>
      <c r="C440" s="135"/>
      <c r="D440" s="135"/>
      <c r="E440" s="135"/>
      <c r="F440" s="135"/>
      <c r="G440" s="135"/>
    </row>
    <row r="441" spans="1:7" x14ac:dyDescent="0.25">
      <c r="A441" s="135"/>
      <c r="B441" s="135"/>
      <c r="C441" s="135"/>
      <c r="D441" s="135"/>
      <c r="E441" s="135"/>
      <c r="F441" s="135"/>
      <c r="G441" s="135"/>
    </row>
    <row r="442" spans="1:7" x14ac:dyDescent="0.25">
      <c r="A442" s="135"/>
      <c r="B442" s="135"/>
      <c r="C442" s="135"/>
      <c r="D442" s="135"/>
      <c r="E442" s="135"/>
      <c r="F442" s="135"/>
      <c r="G442" s="135"/>
    </row>
    <row r="443" spans="1:7" x14ac:dyDescent="0.25">
      <c r="A443" s="135"/>
      <c r="B443" s="135"/>
      <c r="C443" s="135"/>
      <c r="D443" s="135"/>
      <c r="E443" s="135"/>
      <c r="F443" s="135"/>
      <c r="G443" s="135"/>
    </row>
    <row r="444" spans="1:7" x14ac:dyDescent="0.25">
      <c r="A444" s="135"/>
      <c r="B444" s="135"/>
      <c r="C444" s="135"/>
      <c r="D444" s="135"/>
      <c r="E444" s="135"/>
      <c r="F444" s="135"/>
      <c r="G444" s="135"/>
    </row>
    <row r="445" spans="1:7" x14ac:dyDescent="0.25">
      <c r="A445" s="135"/>
      <c r="B445" s="135"/>
      <c r="C445" s="135"/>
      <c r="D445" s="135"/>
      <c r="E445" s="135"/>
      <c r="F445" s="135"/>
      <c r="G445" s="135"/>
    </row>
    <row r="446" spans="1:7" x14ac:dyDescent="0.25">
      <c r="A446" s="135"/>
      <c r="B446" s="135"/>
      <c r="C446" s="135"/>
      <c r="D446" s="135"/>
      <c r="E446" s="135"/>
      <c r="F446" s="135"/>
      <c r="G446" s="135"/>
    </row>
    <row r="447" spans="1:7" x14ac:dyDescent="0.25">
      <c r="A447" s="135"/>
      <c r="B447" s="135"/>
      <c r="C447" s="135"/>
      <c r="D447" s="135"/>
      <c r="E447" s="135"/>
      <c r="F447" s="135"/>
      <c r="G447" s="135"/>
    </row>
    <row r="448" spans="1:7" x14ac:dyDescent="0.25">
      <c r="A448" s="135"/>
      <c r="B448" s="135"/>
      <c r="C448" s="135"/>
      <c r="D448" s="135"/>
      <c r="E448" s="135"/>
      <c r="F448" s="135"/>
      <c r="G448" s="135"/>
    </row>
    <row r="449" spans="1:7" x14ac:dyDescent="0.25">
      <c r="A449" s="135"/>
      <c r="B449" s="135"/>
      <c r="C449" s="135"/>
      <c r="D449" s="135"/>
      <c r="E449" s="135"/>
      <c r="F449" s="135"/>
      <c r="G449" s="135"/>
    </row>
    <row r="450" spans="1:7" x14ac:dyDescent="0.25">
      <c r="A450" s="135"/>
      <c r="B450" s="135"/>
      <c r="C450" s="135"/>
      <c r="D450" s="135"/>
      <c r="E450" s="135"/>
      <c r="F450" s="135"/>
      <c r="G450" s="135"/>
    </row>
    <row r="451" spans="1:7" x14ac:dyDescent="0.25">
      <c r="A451" s="135"/>
      <c r="B451" s="135"/>
      <c r="C451" s="135"/>
      <c r="D451" s="135"/>
      <c r="E451" s="135"/>
      <c r="F451" s="135"/>
      <c r="G451" s="135"/>
    </row>
    <row r="452" spans="1:7" x14ac:dyDescent="0.25">
      <c r="A452" s="135"/>
      <c r="B452" s="135"/>
      <c r="C452" s="135"/>
      <c r="D452" s="135"/>
      <c r="E452" s="135"/>
      <c r="F452" s="135"/>
      <c r="G452" s="135"/>
    </row>
    <row r="453" spans="1:7" x14ac:dyDescent="0.25">
      <c r="A453" s="135"/>
      <c r="B453" s="135"/>
      <c r="C453" s="135"/>
      <c r="D453" s="135"/>
      <c r="E453" s="135"/>
      <c r="F453" s="135"/>
      <c r="G453" s="135"/>
    </row>
    <row r="454" spans="1:7" x14ac:dyDescent="0.25">
      <c r="A454" s="135"/>
      <c r="B454" s="135"/>
      <c r="C454" s="135"/>
      <c r="D454" s="135"/>
      <c r="E454" s="135"/>
      <c r="F454" s="135"/>
      <c r="G454" s="135"/>
    </row>
    <row r="455" spans="1:7" x14ac:dyDescent="0.25">
      <c r="A455" s="135"/>
      <c r="B455" s="135"/>
      <c r="C455" s="135"/>
      <c r="D455" s="135"/>
      <c r="E455" s="135"/>
      <c r="F455" s="135"/>
      <c r="G455" s="135"/>
    </row>
    <row r="456" spans="1:7" x14ac:dyDescent="0.25">
      <c r="A456" s="135"/>
      <c r="B456" s="135"/>
      <c r="C456" s="135"/>
      <c r="D456" s="135"/>
      <c r="E456" s="135"/>
      <c r="F456" s="135"/>
      <c r="G456" s="135"/>
    </row>
    <row r="457" spans="1:7" x14ac:dyDescent="0.25">
      <c r="A457" s="135"/>
      <c r="B457" s="135"/>
      <c r="C457" s="135"/>
      <c r="D457" s="135"/>
      <c r="E457" s="135"/>
      <c r="F457" s="135"/>
      <c r="G457" s="135"/>
    </row>
    <row r="458" spans="1:7" x14ac:dyDescent="0.25">
      <c r="A458" s="135"/>
      <c r="B458" s="135"/>
      <c r="C458" s="135"/>
      <c r="D458" s="135"/>
      <c r="E458" s="135"/>
      <c r="F458" s="135"/>
      <c r="G458" s="135"/>
    </row>
    <row r="459" spans="1:7" x14ac:dyDescent="0.25">
      <c r="A459" s="135"/>
      <c r="B459" s="135"/>
      <c r="C459" s="135"/>
      <c r="D459" s="135"/>
      <c r="E459" s="135"/>
      <c r="F459" s="135"/>
      <c r="G459" s="135"/>
    </row>
    <row r="460" spans="1:7" x14ac:dyDescent="0.25">
      <c r="A460" s="135"/>
      <c r="B460" s="135"/>
      <c r="C460" s="135"/>
      <c r="D460" s="135"/>
      <c r="E460" s="135"/>
      <c r="F460" s="135"/>
      <c r="G460" s="135"/>
    </row>
    <row r="461" spans="1:7" x14ac:dyDescent="0.25">
      <c r="A461" s="135"/>
      <c r="B461" s="135"/>
      <c r="C461" s="135"/>
      <c r="D461" s="135"/>
      <c r="E461" s="135"/>
      <c r="F461" s="135"/>
      <c r="G461" s="135"/>
    </row>
    <row r="462" spans="1:7" x14ac:dyDescent="0.25">
      <c r="A462" s="135"/>
      <c r="B462" s="135"/>
      <c r="C462" s="135"/>
      <c r="D462" s="135"/>
      <c r="E462" s="135"/>
      <c r="F462" s="135"/>
      <c r="G462" s="135"/>
    </row>
    <row r="463" spans="1:7" x14ac:dyDescent="0.25">
      <c r="A463" s="135"/>
      <c r="B463" s="135"/>
      <c r="C463" s="135"/>
      <c r="D463" s="135"/>
      <c r="E463" s="135"/>
      <c r="F463" s="135"/>
      <c r="G463" s="135"/>
    </row>
    <row r="464" spans="1:7" x14ac:dyDescent="0.25">
      <c r="A464" s="135"/>
      <c r="B464" s="135"/>
      <c r="C464" s="135"/>
      <c r="D464" s="135"/>
      <c r="E464" s="135"/>
      <c r="F464" s="135"/>
      <c r="G464" s="135"/>
    </row>
    <row r="465" spans="1:7" x14ac:dyDescent="0.25">
      <c r="A465" s="135"/>
      <c r="B465" s="135"/>
      <c r="C465" s="135"/>
      <c r="D465" s="135"/>
      <c r="E465" s="135"/>
      <c r="F465" s="135"/>
      <c r="G465" s="135"/>
    </row>
    <row r="466" spans="1:7" x14ac:dyDescent="0.25">
      <c r="A466" s="135"/>
      <c r="B466" s="135"/>
      <c r="C466" s="135"/>
      <c r="D466" s="135"/>
      <c r="E466" s="135"/>
      <c r="F466" s="135"/>
      <c r="G466" s="135"/>
    </row>
    <row r="467" spans="1:7" x14ac:dyDescent="0.25">
      <c r="A467" s="135"/>
      <c r="B467" s="135"/>
      <c r="C467" s="135"/>
      <c r="D467" s="135"/>
      <c r="E467" s="135"/>
      <c r="F467" s="135"/>
      <c r="G467" s="135"/>
    </row>
    <row r="468" spans="1:7" x14ac:dyDescent="0.25">
      <c r="A468" s="135"/>
      <c r="B468" s="135"/>
      <c r="C468" s="135"/>
      <c r="D468" s="135"/>
      <c r="E468" s="135"/>
      <c r="F468" s="135"/>
      <c r="G468" s="135"/>
    </row>
    <row r="469" spans="1:7" x14ac:dyDescent="0.25">
      <c r="A469" s="135"/>
      <c r="B469" s="135"/>
      <c r="C469" s="135"/>
      <c r="D469" s="135"/>
      <c r="E469" s="135"/>
      <c r="F469" s="135"/>
      <c r="G469" s="135"/>
    </row>
    <row r="470" spans="1:7" x14ac:dyDescent="0.25">
      <c r="A470" s="135"/>
      <c r="B470" s="135"/>
      <c r="C470" s="135"/>
      <c r="D470" s="135"/>
      <c r="E470" s="135"/>
      <c r="F470" s="135"/>
      <c r="G470" s="135"/>
    </row>
    <row r="471" spans="1:7" x14ac:dyDescent="0.25">
      <c r="A471" s="135"/>
      <c r="B471" s="135"/>
      <c r="C471" s="135"/>
      <c r="D471" s="135"/>
      <c r="E471" s="135"/>
      <c r="F471" s="135"/>
      <c r="G471" s="135"/>
    </row>
    <row r="472" spans="1:7" x14ac:dyDescent="0.25">
      <c r="A472" s="135"/>
      <c r="B472" s="135"/>
      <c r="C472" s="135"/>
      <c r="D472" s="135"/>
      <c r="E472" s="135"/>
      <c r="F472" s="135"/>
      <c r="G472" s="135"/>
    </row>
    <row r="473" spans="1:7" x14ac:dyDescent="0.25">
      <c r="A473" s="135"/>
      <c r="B473" s="135"/>
      <c r="C473" s="135"/>
      <c r="D473" s="135"/>
      <c r="E473" s="135"/>
      <c r="F473" s="135"/>
      <c r="G473" s="135"/>
    </row>
    <row r="474" spans="1:7" x14ac:dyDescent="0.25">
      <c r="A474" s="135"/>
      <c r="B474" s="135"/>
      <c r="C474" s="135"/>
      <c r="D474" s="135"/>
      <c r="E474" s="135"/>
      <c r="F474" s="135"/>
      <c r="G474" s="135"/>
    </row>
    <row r="475" spans="1:7" x14ac:dyDescent="0.25">
      <c r="A475" s="135"/>
      <c r="B475" s="135"/>
      <c r="C475" s="135"/>
      <c r="D475" s="135"/>
      <c r="E475" s="135"/>
      <c r="F475" s="135"/>
      <c r="G475" s="135"/>
    </row>
    <row r="476" spans="1:7" x14ac:dyDescent="0.25">
      <c r="A476" s="135"/>
      <c r="B476" s="135"/>
      <c r="C476" s="135"/>
      <c r="D476" s="135"/>
      <c r="E476" s="135"/>
      <c r="F476" s="135"/>
      <c r="G476" s="135"/>
    </row>
    <row r="477" spans="1:7" x14ac:dyDescent="0.25">
      <c r="A477" s="135"/>
      <c r="B477" s="135"/>
      <c r="C477" s="135"/>
      <c r="D477" s="135"/>
      <c r="E477" s="135"/>
      <c r="F477" s="135"/>
      <c r="G477" s="135"/>
    </row>
    <row r="478" spans="1:7" x14ac:dyDescent="0.25">
      <c r="A478" s="135"/>
      <c r="B478" s="135"/>
      <c r="C478" s="135"/>
      <c r="D478" s="135"/>
      <c r="E478" s="135"/>
      <c r="F478" s="135"/>
      <c r="G478" s="135"/>
    </row>
    <row r="479" spans="1:7" x14ac:dyDescent="0.25">
      <c r="A479" s="135"/>
      <c r="B479" s="135"/>
      <c r="C479" s="135"/>
      <c r="D479" s="135"/>
      <c r="E479" s="135"/>
      <c r="F479" s="135"/>
      <c r="G479" s="135"/>
    </row>
    <row r="480" spans="1:7" x14ac:dyDescent="0.25">
      <c r="A480" s="135"/>
      <c r="B480" s="135"/>
      <c r="C480" s="135"/>
      <c r="D480" s="135"/>
      <c r="E480" s="135"/>
      <c r="F480" s="135"/>
      <c r="G480" s="135"/>
    </row>
    <row r="481" spans="1:7" x14ac:dyDescent="0.25">
      <c r="A481" s="135"/>
      <c r="B481" s="135"/>
      <c r="C481" s="135"/>
      <c r="D481" s="135"/>
      <c r="E481" s="135"/>
      <c r="F481" s="135"/>
      <c r="G481" s="135"/>
    </row>
    <row r="482" spans="1:7" x14ac:dyDescent="0.25">
      <c r="A482" s="135"/>
      <c r="B482" s="135"/>
      <c r="C482" s="135"/>
      <c r="D482" s="135"/>
      <c r="E482" s="135"/>
      <c r="F482" s="135"/>
      <c r="G482" s="135"/>
    </row>
    <row r="483" spans="1:7" x14ac:dyDescent="0.25">
      <c r="A483" s="135"/>
      <c r="B483" s="135"/>
      <c r="C483" s="135"/>
      <c r="D483" s="135"/>
      <c r="E483" s="135"/>
      <c r="F483" s="135"/>
      <c r="G483" s="135"/>
    </row>
    <row r="484" spans="1:7" x14ac:dyDescent="0.25">
      <c r="A484" s="135"/>
      <c r="B484" s="135"/>
      <c r="C484" s="135"/>
      <c r="D484" s="135"/>
      <c r="E484" s="135"/>
      <c r="F484" s="135"/>
      <c r="G484" s="135"/>
    </row>
    <row r="485" spans="1:7" x14ac:dyDescent="0.25">
      <c r="A485" s="135"/>
      <c r="B485" s="135"/>
      <c r="C485" s="135"/>
      <c r="D485" s="135"/>
      <c r="E485" s="135"/>
      <c r="F485" s="135"/>
      <c r="G485" s="135"/>
    </row>
    <row r="486" spans="1:7" x14ac:dyDescent="0.25">
      <c r="A486" s="135"/>
      <c r="B486" s="135"/>
      <c r="C486" s="135"/>
      <c r="D486" s="135"/>
      <c r="E486" s="135"/>
      <c r="F486" s="135"/>
      <c r="G486" s="135"/>
    </row>
    <row r="487" spans="1:7" x14ac:dyDescent="0.25">
      <c r="A487" s="135"/>
      <c r="B487" s="135"/>
      <c r="C487" s="135"/>
      <c r="D487" s="135"/>
      <c r="E487" s="135"/>
      <c r="F487" s="135"/>
      <c r="G487" s="135"/>
    </row>
    <row r="488" spans="1:7" x14ac:dyDescent="0.25">
      <c r="A488" s="135"/>
      <c r="B488" s="135"/>
      <c r="C488" s="135"/>
      <c r="D488" s="135"/>
      <c r="E488" s="135"/>
      <c r="F488" s="135"/>
      <c r="G488" s="135"/>
    </row>
    <row r="489" spans="1:7" x14ac:dyDescent="0.25">
      <c r="A489" s="135"/>
      <c r="B489" s="135"/>
      <c r="C489" s="135"/>
      <c r="D489" s="135"/>
      <c r="E489" s="135"/>
      <c r="F489" s="135"/>
      <c r="G489" s="135"/>
    </row>
    <row r="490" spans="1:7" x14ac:dyDescent="0.25">
      <c r="A490" s="135"/>
      <c r="B490" s="135"/>
      <c r="C490" s="135"/>
      <c r="D490" s="135"/>
      <c r="E490" s="135"/>
      <c r="F490" s="135"/>
      <c r="G490" s="135"/>
    </row>
    <row r="491" spans="1:7" x14ac:dyDescent="0.25">
      <c r="A491" s="135"/>
      <c r="B491" s="135"/>
      <c r="C491" s="135"/>
      <c r="D491" s="135"/>
      <c r="E491" s="135"/>
      <c r="F491" s="135"/>
      <c r="G491" s="135"/>
    </row>
    <row r="492" spans="1:7" x14ac:dyDescent="0.25">
      <c r="A492" s="135"/>
      <c r="B492" s="135"/>
      <c r="C492" s="135"/>
      <c r="D492" s="135"/>
      <c r="E492" s="135"/>
      <c r="F492" s="135"/>
      <c r="G492" s="135"/>
    </row>
    <row r="493" spans="1:7" x14ac:dyDescent="0.25">
      <c r="A493" s="135"/>
      <c r="B493" s="135"/>
      <c r="C493" s="135"/>
      <c r="D493" s="135"/>
      <c r="E493" s="135"/>
      <c r="F493" s="135"/>
      <c r="G493" s="135"/>
    </row>
    <row r="494" spans="1:7" x14ac:dyDescent="0.25">
      <c r="A494" s="135"/>
      <c r="B494" s="135"/>
      <c r="C494" s="135"/>
      <c r="D494" s="135"/>
      <c r="E494" s="135"/>
      <c r="F494" s="135"/>
      <c r="G494" s="135"/>
    </row>
    <row r="495" spans="1:7" x14ac:dyDescent="0.25">
      <c r="A495" s="135"/>
      <c r="B495" s="135"/>
      <c r="C495" s="135"/>
      <c r="D495" s="135"/>
      <c r="E495" s="135"/>
      <c r="F495" s="135"/>
      <c r="G495" s="135"/>
    </row>
    <row r="496" spans="1:7" x14ac:dyDescent="0.25">
      <c r="A496" s="135"/>
      <c r="B496" s="135"/>
      <c r="C496" s="135"/>
      <c r="D496" s="135"/>
      <c r="E496" s="135"/>
      <c r="F496" s="135"/>
      <c r="G496" s="135"/>
    </row>
    <row r="497" spans="1:7" x14ac:dyDescent="0.25">
      <c r="A497" s="135"/>
      <c r="B497" s="135"/>
      <c r="C497" s="135"/>
      <c r="D497" s="135"/>
      <c r="E497" s="135"/>
      <c r="F497" s="135"/>
      <c r="G497" s="135"/>
    </row>
    <row r="498" spans="1:7" x14ac:dyDescent="0.25">
      <c r="A498" s="135"/>
      <c r="B498" s="135"/>
      <c r="C498" s="135"/>
      <c r="D498" s="135"/>
      <c r="E498" s="135"/>
      <c r="F498" s="135"/>
      <c r="G498" s="135"/>
    </row>
    <row r="499" spans="1:7" x14ac:dyDescent="0.25">
      <c r="A499" s="135"/>
      <c r="B499" s="135"/>
      <c r="C499" s="135"/>
      <c r="D499" s="135"/>
      <c r="E499" s="135"/>
      <c r="F499" s="135"/>
      <c r="G499" s="135"/>
    </row>
    <row r="500" spans="1:7" x14ac:dyDescent="0.25">
      <c r="A500" s="135"/>
      <c r="B500" s="135"/>
      <c r="C500" s="135"/>
      <c r="D500" s="135"/>
      <c r="E500" s="135"/>
      <c r="F500" s="135"/>
      <c r="G500" s="135"/>
    </row>
    <row r="501" spans="1:7" x14ac:dyDescent="0.25">
      <c r="A501" s="135"/>
      <c r="B501" s="135"/>
      <c r="C501" s="135"/>
      <c r="D501" s="135"/>
      <c r="E501" s="135"/>
      <c r="F501" s="135"/>
      <c r="G501" s="135"/>
    </row>
    <row r="502" spans="1:7" x14ac:dyDescent="0.25">
      <c r="A502" s="135"/>
      <c r="B502" s="135"/>
      <c r="C502" s="135"/>
      <c r="D502" s="135"/>
      <c r="E502" s="135"/>
      <c r="F502" s="135"/>
      <c r="G502" s="135"/>
    </row>
    <row r="503" spans="1:7" x14ac:dyDescent="0.25">
      <c r="A503" s="135"/>
      <c r="B503" s="135"/>
      <c r="C503" s="135"/>
      <c r="D503" s="135"/>
      <c r="E503" s="135"/>
      <c r="F503" s="135"/>
      <c r="G503" s="135"/>
    </row>
    <row r="504" spans="1:7" x14ac:dyDescent="0.25">
      <c r="A504" s="135"/>
      <c r="B504" s="135"/>
      <c r="C504" s="135"/>
      <c r="D504" s="135"/>
      <c r="E504" s="135"/>
      <c r="F504" s="135"/>
      <c r="G504" s="135"/>
    </row>
    <row r="505" spans="1:7" x14ac:dyDescent="0.25">
      <c r="A505" s="135"/>
      <c r="B505" s="135"/>
      <c r="C505" s="135"/>
      <c r="D505" s="135"/>
      <c r="E505" s="135"/>
      <c r="F505" s="135"/>
      <c r="G505" s="135"/>
    </row>
    <row r="506" spans="1:7" x14ac:dyDescent="0.25">
      <c r="A506" s="135"/>
      <c r="B506" s="135"/>
      <c r="C506" s="135"/>
      <c r="D506" s="135"/>
      <c r="E506" s="135"/>
      <c r="F506" s="135"/>
      <c r="G506" s="135"/>
    </row>
    <row r="507" spans="1:7" x14ac:dyDescent="0.25">
      <c r="A507" s="135"/>
      <c r="B507" s="135"/>
      <c r="C507" s="135"/>
      <c r="D507" s="135"/>
      <c r="E507" s="135"/>
      <c r="F507" s="135"/>
      <c r="G507" s="135"/>
    </row>
    <row r="508" spans="1:7" x14ac:dyDescent="0.25">
      <c r="A508" s="135"/>
      <c r="B508" s="135"/>
      <c r="C508" s="135"/>
      <c r="D508" s="135"/>
      <c r="E508" s="135"/>
      <c r="F508" s="135"/>
      <c r="G508" s="135"/>
    </row>
    <row r="509" spans="1:7" x14ac:dyDescent="0.25">
      <c r="A509" s="135"/>
      <c r="B509" s="135"/>
      <c r="C509" s="135"/>
      <c r="D509" s="135"/>
      <c r="E509" s="135"/>
      <c r="F509" s="135"/>
      <c r="G509" s="135"/>
    </row>
    <row r="510" spans="1:7" x14ac:dyDescent="0.25">
      <c r="A510" s="135"/>
      <c r="B510" s="135"/>
      <c r="C510" s="135"/>
      <c r="D510" s="135"/>
      <c r="E510" s="135"/>
      <c r="F510" s="135"/>
      <c r="G510" s="135"/>
    </row>
    <row r="511" spans="1:7" x14ac:dyDescent="0.25">
      <c r="A511" s="135"/>
      <c r="B511" s="135"/>
      <c r="C511" s="135"/>
      <c r="D511" s="135"/>
      <c r="E511" s="135"/>
      <c r="F511" s="135"/>
      <c r="G511" s="135"/>
    </row>
    <row r="512" spans="1:7" x14ac:dyDescent="0.25">
      <c r="A512" s="135"/>
      <c r="B512" s="135"/>
      <c r="C512" s="135"/>
      <c r="D512" s="135"/>
      <c r="E512" s="135"/>
      <c r="F512" s="135"/>
      <c r="G512" s="135"/>
    </row>
    <row r="513" spans="1:7" x14ac:dyDescent="0.25">
      <c r="A513" s="135"/>
      <c r="B513" s="135"/>
      <c r="C513" s="135"/>
      <c r="D513" s="135"/>
      <c r="E513" s="135"/>
      <c r="F513" s="135"/>
      <c r="G513" s="135"/>
    </row>
    <row r="514" spans="1:7" x14ac:dyDescent="0.25">
      <c r="A514" s="135"/>
      <c r="B514" s="135"/>
      <c r="C514" s="135"/>
      <c r="D514" s="135"/>
      <c r="E514" s="135"/>
      <c r="F514" s="135"/>
      <c r="G514" s="135"/>
    </row>
    <row r="515" spans="1:7" x14ac:dyDescent="0.25">
      <c r="A515" s="135"/>
      <c r="B515" s="135"/>
      <c r="C515" s="135"/>
      <c r="D515" s="135"/>
      <c r="E515" s="135"/>
      <c r="F515" s="135"/>
      <c r="G515" s="135"/>
    </row>
    <row r="516" spans="1:7" x14ac:dyDescent="0.25">
      <c r="A516" s="135"/>
      <c r="B516" s="135"/>
      <c r="C516" s="135"/>
      <c r="D516" s="135"/>
      <c r="E516" s="135"/>
      <c r="F516" s="135"/>
      <c r="G516" s="135"/>
    </row>
    <row r="517" spans="1:7" x14ac:dyDescent="0.25">
      <c r="A517" s="135"/>
      <c r="B517" s="135"/>
      <c r="C517" s="135"/>
      <c r="D517" s="135"/>
      <c r="E517" s="135"/>
      <c r="F517" s="135"/>
      <c r="G517" s="135"/>
    </row>
    <row r="518" spans="1:7" x14ac:dyDescent="0.25">
      <c r="A518" s="135"/>
      <c r="B518" s="135"/>
      <c r="C518" s="135"/>
      <c r="D518" s="135"/>
      <c r="E518" s="135"/>
      <c r="F518" s="135"/>
      <c r="G518" s="135"/>
    </row>
    <row r="519" spans="1:7" x14ac:dyDescent="0.25">
      <c r="A519" s="135"/>
      <c r="B519" s="135"/>
      <c r="C519" s="135"/>
      <c r="D519" s="135"/>
      <c r="E519" s="135"/>
      <c r="F519" s="135"/>
      <c r="G519" s="135"/>
    </row>
    <row r="520" spans="1:7" x14ac:dyDescent="0.25">
      <c r="A520" s="135"/>
      <c r="B520" s="135"/>
      <c r="C520" s="135"/>
      <c r="D520" s="135"/>
      <c r="E520" s="135"/>
      <c r="F520" s="135"/>
      <c r="G520" s="135"/>
    </row>
    <row r="521" spans="1:7" x14ac:dyDescent="0.25">
      <c r="A521" s="135"/>
      <c r="B521" s="135"/>
      <c r="C521" s="135"/>
      <c r="D521" s="135"/>
      <c r="E521" s="135"/>
      <c r="F521" s="135"/>
      <c r="G521" s="135"/>
    </row>
    <row r="522" spans="1:7" x14ac:dyDescent="0.25">
      <c r="A522" s="135"/>
      <c r="B522" s="135"/>
      <c r="C522" s="135"/>
      <c r="D522" s="135"/>
      <c r="E522" s="135"/>
      <c r="F522" s="135"/>
      <c r="G522" s="135"/>
    </row>
    <row r="523" spans="1:7" x14ac:dyDescent="0.25">
      <c r="A523" s="135"/>
      <c r="B523" s="135"/>
      <c r="C523" s="135"/>
      <c r="D523" s="135"/>
      <c r="E523" s="135"/>
      <c r="F523" s="135"/>
      <c r="G523" s="135"/>
    </row>
    <row r="524" spans="1:7" x14ac:dyDescent="0.25">
      <c r="A524" s="135"/>
      <c r="B524" s="135"/>
      <c r="C524" s="135"/>
      <c r="D524" s="135"/>
      <c r="E524" s="135"/>
      <c r="F524" s="135"/>
      <c r="G524" s="135"/>
    </row>
    <row r="525" spans="1:7" x14ac:dyDescent="0.25">
      <c r="A525" s="135"/>
      <c r="B525" s="135"/>
      <c r="C525" s="135"/>
      <c r="D525" s="135"/>
      <c r="E525" s="135"/>
      <c r="F525" s="135"/>
      <c r="G525" s="135"/>
    </row>
    <row r="526" spans="1:7" x14ac:dyDescent="0.25">
      <c r="A526" s="135"/>
      <c r="B526" s="135"/>
      <c r="C526" s="135"/>
      <c r="D526" s="135"/>
      <c r="E526" s="135"/>
      <c r="F526" s="135"/>
      <c r="G526" s="135"/>
    </row>
    <row r="527" spans="1:7" x14ac:dyDescent="0.25">
      <c r="A527" s="135"/>
      <c r="B527" s="135"/>
      <c r="C527" s="135"/>
      <c r="D527" s="135"/>
      <c r="E527" s="135"/>
      <c r="F527" s="135"/>
      <c r="G527" s="135"/>
    </row>
    <row r="528" spans="1:7" x14ac:dyDescent="0.25">
      <c r="A528" s="135"/>
      <c r="B528" s="135"/>
      <c r="C528" s="135"/>
      <c r="D528" s="135"/>
      <c r="E528" s="135"/>
      <c r="F528" s="135"/>
      <c r="G528" s="135"/>
    </row>
    <row r="529" spans="1:7" x14ac:dyDescent="0.25">
      <c r="A529" s="135"/>
      <c r="B529" s="135"/>
      <c r="C529" s="135"/>
      <c r="D529" s="135"/>
      <c r="E529" s="135"/>
      <c r="F529" s="135"/>
      <c r="G529" s="135"/>
    </row>
    <row r="530" spans="1:7" x14ac:dyDescent="0.25">
      <c r="A530" s="135"/>
      <c r="B530" s="135"/>
      <c r="C530" s="135"/>
      <c r="D530" s="135"/>
      <c r="E530" s="135"/>
      <c r="F530" s="135"/>
      <c r="G530" s="135"/>
    </row>
    <row r="531" spans="1:7" x14ac:dyDescent="0.25">
      <c r="A531" s="135"/>
      <c r="B531" s="135"/>
      <c r="C531" s="135"/>
      <c r="D531" s="135"/>
      <c r="E531" s="135"/>
      <c r="F531" s="135"/>
      <c r="G531" s="135"/>
    </row>
    <row r="532" spans="1:7" x14ac:dyDescent="0.25">
      <c r="A532" s="135"/>
      <c r="B532" s="135"/>
      <c r="C532" s="135"/>
      <c r="D532" s="135"/>
      <c r="E532" s="135"/>
      <c r="F532" s="135"/>
      <c r="G532" s="135"/>
    </row>
    <row r="533" spans="1:7" x14ac:dyDescent="0.25">
      <c r="A533" s="135"/>
      <c r="B533" s="135"/>
      <c r="C533" s="135"/>
      <c r="D533" s="135"/>
      <c r="E533" s="135"/>
      <c r="F533" s="135"/>
      <c r="G533" s="135"/>
    </row>
    <row r="534" spans="1:7" x14ac:dyDescent="0.25">
      <c r="A534" s="135"/>
      <c r="B534" s="135"/>
      <c r="C534" s="135"/>
      <c r="D534" s="135"/>
      <c r="E534" s="135"/>
      <c r="F534" s="135"/>
      <c r="G534" s="135"/>
    </row>
    <row r="535" spans="1:7" x14ac:dyDescent="0.25">
      <c r="A535" s="135"/>
      <c r="B535" s="135"/>
      <c r="C535" s="135"/>
      <c r="D535" s="135"/>
      <c r="E535" s="135"/>
      <c r="F535" s="135"/>
      <c r="G535" s="135"/>
    </row>
    <row r="536" spans="1:7" x14ac:dyDescent="0.25">
      <c r="A536" s="135"/>
      <c r="B536" s="135"/>
      <c r="C536" s="135"/>
      <c r="D536" s="135"/>
      <c r="E536" s="135"/>
      <c r="F536" s="135"/>
      <c r="G536" s="135"/>
    </row>
    <row r="537" spans="1:7" x14ac:dyDescent="0.25">
      <c r="A537" s="135"/>
      <c r="B537" s="135"/>
      <c r="C537" s="135"/>
      <c r="D537" s="135"/>
      <c r="E537" s="135"/>
      <c r="F537" s="135"/>
      <c r="G537" s="135"/>
    </row>
    <row r="538" spans="1:7" x14ac:dyDescent="0.25">
      <c r="A538" s="135"/>
      <c r="B538" s="135"/>
      <c r="C538" s="135"/>
      <c r="D538" s="135"/>
      <c r="E538" s="135"/>
      <c r="F538" s="135"/>
      <c r="G538" s="135"/>
    </row>
    <row r="539" spans="1:7" x14ac:dyDescent="0.25">
      <c r="A539" s="135"/>
      <c r="B539" s="135"/>
      <c r="C539" s="135"/>
      <c r="D539" s="135"/>
      <c r="E539" s="135"/>
      <c r="F539" s="135"/>
      <c r="G539" s="135"/>
    </row>
    <row r="540" spans="1:7" x14ac:dyDescent="0.25">
      <c r="A540" s="135"/>
      <c r="B540" s="135"/>
      <c r="C540" s="135"/>
      <c r="D540" s="135"/>
      <c r="E540" s="135"/>
      <c r="F540" s="135"/>
      <c r="G540" s="135"/>
    </row>
    <row r="541" spans="1:7" x14ac:dyDescent="0.25">
      <c r="A541" s="135"/>
      <c r="B541" s="135"/>
      <c r="C541" s="135"/>
      <c r="D541" s="135"/>
      <c r="E541" s="135"/>
      <c r="F541" s="135"/>
      <c r="G541" s="135"/>
    </row>
    <row r="542" spans="1:7" x14ac:dyDescent="0.25">
      <c r="A542" s="135"/>
      <c r="B542" s="135"/>
      <c r="C542" s="135"/>
      <c r="D542" s="135"/>
      <c r="E542" s="135"/>
      <c r="F542" s="135"/>
      <c r="G542" s="135"/>
    </row>
    <row r="543" spans="1:7" x14ac:dyDescent="0.25">
      <c r="A543" s="135"/>
      <c r="B543" s="135"/>
      <c r="C543" s="135"/>
      <c r="D543" s="135"/>
      <c r="E543" s="135"/>
      <c r="F543" s="135"/>
      <c r="G543" s="135"/>
    </row>
    <row r="544" spans="1:7" x14ac:dyDescent="0.25">
      <c r="A544" s="135"/>
      <c r="B544" s="135"/>
      <c r="C544" s="135"/>
      <c r="D544" s="135"/>
      <c r="E544" s="135"/>
      <c r="F544" s="135"/>
      <c r="G544" s="135"/>
    </row>
    <row r="545" spans="1:7" x14ac:dyDescent="0.25">
      <c r="A545" s="135"/>
      <c r="B545" s="135"/>
      <c r="C545" s="135"/>
      <c r="D545" s="135"/>
      <c r="E545" s="135"/>
      <c r="F545" s="135"/>
      <c r="G545" s="135"/>
    </row>
    <row r="546" spans="1:7" x14ac:dyDescent="0.25">
      <c r="A546" s="135"/>
      <c r="B546" s="135"/>
      <c r="C546" s="135"/>
      <c r="D546" s="135"/>
      <c r="E546" s="135"/>
      <c r="F546" s="135"/>
      <c r="G546" s="135"/>
    </row>
    <row r="547" spans="1:7" x14ac:dyDescent="0.25">
      <c r="A547" s="135"/>
      <c r="B547" s="135"/>
      <c r="C547" s="135"/>
      <c r="D547" s="135"/>
      <c r="E547" s="135"/>
      <c r="F547" s="135"/>
      <c r="G547" s="135"/>
    </row>
    <row r="548" spans="1:7" x14ac:dyDescent="0.25">
      <c r="A548" s="135"/>
      <c r="B548" s="135"/>
      <c r="C548" s="135"/>
      <c r="D548" s="135"/>
      <c r="E548" s="135"/>
      <c r="F548" s="135"/>
      <c r="G548" s="135"/>
    </row>
    <row r="549" spans="1:7" x14ac:dyDescent="0.25">
      <c r="A549" s="135"/>
      <c r="B549" s="135"/>
      <c r="C549" s="135"/>
      <c r="D549" s="135"/>
      <c r="E549" s="135"/>
      <c r="F549" s="135"/>
      <c r="G549" s="135"/>
    </row>
    <row r="550" spans="1:7" x14ac:dyDescent="0.25">
      <c r="A550" s="135"/>
      <c r="B550" s="135"/>
      <c r="C550" s="135"/>
      <c r="D550" s="135"/>
      <c r="E550" s="135"/>
      <c r="F550" s="135"/>
      <c r="G550" s="135"/>
    </row>
    <row r="551" spans="1:7" x14ac:dyDescent="0.25">
      <c r="A551" s="135"/>
      <c r="B551" s="135"/>
      <c r="C551" s="135"/>
      <c r="D551" s="135"/>
      <c r="E551" s="135"/>
      <c r="F551" s="135"/>
      <c r="G551" s="135"/>
    </row>
    <row r="552" spans="1:7" x14ac:dyDescent="0.25">
      <c r="A552" s="135"/>
      <c r="B552" s="135"/>
      <c r="C552" s="135"/>
      <c r="D552" s="135"/>
      <c r="E552" s="135"/>
      <c r="F552" s="135"/>
      <c r="G552" s="135"/>
    </row>
    <row r="553" spans="1:7" x14ac:dyDescent="0.25">
      <c r="A553" s="135"/>
      <c r="B553" s="135"/>
      <c r="C553" s="135"/>
      <c r="D553" s="135"/>
      <c r="E553" s="135"/>
      <c r="F553" s="135"/>
      <c r="G553" s="135"/>
    </row>
    <row r="554" spans="1:7" x14ac:dyDescent="0.25">
      <c r="A554" s="135"/>
      <c r="B554" s="135"/>
      <c r="C554" s="135"/>
      <c r="D554" s="135"/>
      <c r="E554" s="135"/>
      <c r="F554" s="135"/>
      <c r="G554" s="135"/>
    </row>
    <row r="555" spans="1:7" x14ac:dyDescent="0.25">
      <c r="A555" s="135"/>
      <c r="B555" s="135"/>
      <c r="C555" s="135"/>
      <c r="D555" s="135"/>
      <c r="E555" s="135"/>
      <c r="F555" s="135"/>
      <c r="G555" s="135"/>
    </row>
    <row r="556" spans="1:7" x14ac:dyDescent="0.25">
      <c r="A556" s="135"/>
      <c r="B556" s="135"/>
      <c r="C556" s="135"/>
      <c r="D556" s="135"/>
      <c r="E556" s="135"/>
      <c r="F556" s="135"/>
      <c r="G556" s="135"/>
    </row>
    <row r="557" spans="1:7" x14ac:dyDescent="0.25">
      <c r="A557" s="135"/>
      <c r="B557" s="135"/>
      <c r="C557" s="135"/>
      <c r="D557" s="135"/>
      <c r="E557" s="135"/>
      <c r="F557" s="135"/>
      <c r="G557" s="135"/>
    </row>
    <row r="558" spans="1:7" x14ac:dyDescent="0.25">
      <c r="A558" s="135"/>
      <c r="B558" s="135"/>
      <c r="C558" s="135"/>
      <c r="D558" s="135"/>
      <c r="E558" s="135"/>
      <c r="F558" s="135"/>
      <c r="G558" s="135"/>
    </row>
    <row r="559" spans="1:7" x14ac:dyDescent="0.25">
      <c r="A559" s="135"/>
      <c r="B559" s="135"/>
      <c r="C559" s="135"/>
      <c r="D559" s="135"/>
      <c r="E559" s="135"/>
      <c r="F559" s="135"/>
      <c r="G559" s="135"/>
    </row>
    <row r="560" spans="1:7" x14ac:dyDescent="0.25">
      <c r="A560" s="135"/>
      <c r="B560" s="135"/>
      <c r="C560" s="135"/>
      <c r="D560" s="135"/>
      <c r="E560" s="135"/>
      <c r="F560" s="135"/>
      <c r="G560" s="135"/>
    </row>
    <row r="561" spans="1:7" x14ac:dyDescent="0.25">
      <c r="A561" s="135"/>
      <c r="B561" s="135"/>
      <c r="C561" s="135"/>
      <c r="D561" s="135"/>
      <c r="E561" s="135"/>
      <c r="F561" s="135"/>
      <c r="G561" s="135"/>
    </row>
    <row r="562" spans="1:7" x14ac:dyDescent="0.25">
      <c r="A562" s="135"/>
      <c r="B562" s="135"/>
      <c r="C562" s="135"/>
      <c r="D562" s="135"/>
      <c r="E562" s="135"/>
      <c r="F562" s="135"/>
      <c r="G562" s="135"/>
    </row>
    <row r="563" spans="1:7" x14ac:dyDescent="0.25">
      <c r="A563" s="135"/>
      <c r="B563" s="135"/>
      <c r="C563" s="135"/>
      <c r="D563" s="135"/>
      <c r="E563" s="135"/>
      <c r="F563" s="135"/>
      <c r="G563" s="135"/>
    </row>
    <row r="564" spans="1:7" x14ac:dyDescent="0.25">
      <c r="A564" s="135"/>
      <c r="B564" s="135"/>
      <c r="C564" s="135"/>
      <c r="D564" s="135"/>
      <c r="E564" s="135"/>
      <c r="F564" s="135"/>
      <c r="G564" s="135"/>
    </row>
    <row r="565" spans="1:7" x14ac:dyDescent="0.25">
      <c r="A565" s="135"/>
      <c r="B565" s="135"/>
      <c r="C565" s="135"/>
      <c r="D565" s="135"/>
      <c r="E565" s="135"/>
      <c r="F565" s="135"/>
      <c r="G565" s="135"/>
    </row>
    <row r="566" spans="1:7" x14ac:dyDescent="0.25">
      <c r="A566" s="135"/>
      <c r="B566" s="135"/>
      <c r="C566" s="135"/>
      <c r="D566" s="135"/>
      <c r="E566" s="135"/>
      <c r="F566" s="135"/>
      <c r="G566" s="135"/>
    </row>
    <row r="567" spans="1:7" x14ac:dyDescent="0.25">
      <c r="A567" s="135"/>
      <c r="B567" s="135"/>
      <c r="C567" s="135"/>
      <c r="D567" s="135"/>
      <c r="E567" s="135"/>
      <c r="F567" s="135"/>
      <c r="G567" s="135"/>
    </row>
    <row r="568" spans="1:7" x14ac:dyDescent="0.25">
      <c r="A568" s="135"/>
      <c r="B568" s="135"/>
      <c r="C568" s="135"/>
      <c r="D568" s="135"/>
      <c r="E568" s="135"/>
      <c r="F568" s="135"/>
      <c r="G568" s="135"/>
    </row>
    <row r="569" spans="1:7" x14ac:dyDescent="0.25">
      <c r="A569" s="135"/>
      <c r="B569" s="135"/>
      <c r="C569" s="135"/>
      <c r="D569" s="135"/>
      <c r="E569" s="135"/>
      <c r="F569" s="135"/>
      <c r="G569" s="135"/>
    </row>
    <row r="570" spans="1:7" x14ac:dyDescent="0.25">
      <c r="A570" s="135"/>
      <c r="B570" s="135"/>
      <c r="C570" s="135"/>
      <c r="D570" s="135"/>
      <c r="E570" s="135"/>
      <c r="F570" s="135"/>
      <c r="G570" s="135"/>
    </row>
    <row r="571" spans="1:7" x14ac:dyDescent="0.25">
      <c r="A571" s="135"/>
      <c r="B571" s="135"/>
      <c r="C571" s="135"/>
      <c r="D571" s="135"/>
      <c r="E571" s="135"/>
      <c r="F571" s="135"/>
      <c r="G571" s="135"/>
    </row>
    <row r="572" spans="1:7" x14ac:dyDescent="0.25">
      <c r="A572" s="135"/>
      <c r="B572" s="135"/>
      <c r="C572" s="135"/>
      <c r="D572" s="135"/>
      <c r="E572" s="135"/>
      <c r="F572" s="135"/>
      <c r="G572" s="135"/>
    </row>
    <row r="573" spans="1:7" x14ac:dyDescent="0.25">
      <c r="A573" s="135"/>
      <c r="B573" s="135"/>
      <c r="C573" s="135"/>
      <c r="D573" s="135"/>
      <c r="E573" s="135"/>
      <c r="F573" s="135"/>
      <c r="G573" s="135"/>
    </row>
    <row r="574" spans="1:7" x14ac:dyDescent="0.25">
      <c r="A574" s="135"/>
      <c r="B574" s="135"/>
      <c r="C574" s="135"/>
      <c r="D574" s="135"/>
      <c r="E574" s="135"/>
      <c r="F574" s="135"/>
      <c r="G574" s="135"/>
    </row>
    <row r="575" spans="1:7" x14ac:dyDescent="0.25">
      <c r="A575" s="135"/>
      <c r="B575" s="135"/>
      <c r="C575" s="135"/>
      <c r="D575" s="135"/>
      <c r="E575" s="135"/>
      <c r="F575" s="135"/>
      <c r="G575" s="135"/>
    </row>
    <row r="576" spans="1:7" x14ac:dyDescent="0.25">
      <c r="A576" s="135"/>
      <c r="B576" s="135"/>
      <c r="C576" s="135"/>
      <c r="D576" s="135"/>
      <c r="E576" s="135"/>
      <c r="F576" s="135"/>
      <c r="G576" s="135"/>
    </row>
    <row r="577" spans="1:7" x14ac:dyDescent="0.25">
      <c r="A577" s="135"/>
      <c r="B577" s="135"/>
      <c r="C577" s="135"/>
      <c r="D577" s="135"/>
      <c r="E577" s="135"/>
      <c r="F577" s="135"/>
      <c r="G577" s="135"/>
    </row>
    <row r="578" spans="1:7" x14ac:dyDescent="0.25">
      <c r="A578" s="135"/>
      <c r="B578" s="135"/>
      <c r="C578" s="135"/>
      <c r="D578" s="135"/>
      <c r="E578" s="135"/>
      <c r="F578" s="135"/>
      <c r="G578" s="135"/>
    </row>
    <row r="579" spans="1:7" x14ac:dyDescent="0.25">
      <c r="A579" s="135"/>
      <c r="B579" s="135"/>
      <c r="C579" s="135"/>
      <c r="D579" s="135"/>
      <c r="E579" s="135"/>
      <c r="F579" s="135"/>
      <c r="G579" s="135"/>
    </row>
    <row r="580" spans="1:7" x14ac:dyDescent="0.25">
      <c r="A580" s="135"/>
      <c r="B580" s="135"/>
      <c r="C580" s="135"/>
      <c r="D580" s="135"/>
      <c r="E580" s="135"/>
      <c r="F580" s="135"/>
      <c r="G580" s="135"/>
    </row>
    <row r="581" spans="1:7" x14ac:dyDescent="0.25">
      <c r="A581" s="135"/>
      <c r="B581" s="135"/>
      <c r="C581" s="135"/>
      <c r="D581" s="135"/>
      <c r="E581" s="135"/>
      <c r="F581" s="135"/>
      <c r="G581" s="135"/>
    </row>
    <row r="582" spans="1:7" x14ac:dyDescent="0.25">
      <c r="A582" s="135"/>
      <c r="B582" s="135"/>
      <c r="C582" s="135"/>
      <c r="D582" s="135"/>
      <c r="E582" s="135"/>
      <c r="F582" s="135"/>
      <c r="G582" s="135"/>
    </row>
    <row r="583" spans="1:7" x14ac:dyDescent="0.25">
      <c r="A583" s="135"/>
      <c r="B583" s="135"/>
      <c r="C583" s="135"/>
      <c r="D583" s="135"/>
      <c r="E583" s="135"/>
      <c r="F583" s="135"/>
      <c r="G583" s="135"/>
    </row>
    <row r="584" spans="1:7" x14ac:dyDescent="0.25">
      <c r="A584" s="135"/>
      <c r="B584" s="135"/>
      <c r="C584" s="135"/>
      <c r="D584" s="135"/>
      <c r="E584" s="135"/>
      <c r="F584" s="135"/>
      <c r="G584" s="135"/>
    </row>
    <row r="585" spans="1:7" x14ac:dyDescent="0.25">
      <c r="A585" s="135"/>
      <c r="B585" s="135"/>
      <c r="C585" s="135"/>
      <c r="D585" s="135"/>
      <c r="E585" s="135"/>
      <c r="F585" s="135"/>
      <c r="G585" s="135"/>
    </row>
    <row r="586" spans="1:7" x14ac:dyDescent="0.25">
      <c r="A586" s="135"/>
      <c r="B586" s="135"/>
      <c r="C586" s="135"/>
      <c r="D586" s="135"/>
      <c r="E586" s="135"/>
      <c r="F586" s="135"/>
      <c r="G586" s="135"/>
    </row>
    <row r="587" spans="1:7" x14ac:dyDescent="0.25">
      <c r="A587" s="135"/>
      <c r="B587" s="135"/>
      <c r="C587" s="135"/>
      <c r="D587" s="135"/>
      <c r="E587" s="135"/>
      <c r="F587" s="135"/>
      <c r="G587" s="135"/>
    </row>
    <row r="588" spans="1:7" x14ac:dyDescent="0.25">
      <c r="A588" s="135"/>
      <c r="B588" s="135"/>
      <c r="C588" s="135"/>
      <c r="D588" s="135"/>
      <c r="E588" s="135"/>
      <c r="F588" s="135"/>
      <c r="G588" s="135"/>
    </row>
    <row r="589" spans="1:7" x14ac:dyDescent="0.25">
      <c r="A589" s="135"/>
      <c r="B589" s="135"/>
      <c r="C589" s="135"/>
      <c r="D589" s="135"/>
      <c r="E589" s="135"/>
      <c r="F589" s="135"/>
      <c r="G589" s="135"/>
    </row>
    <row r="590" spans="1:7" x14ac:dyDescent="0.25">
      <c r="A590" s="135"/>
      <c r="B590" s="135"/>
      <c r="C590" s="135"/>
      <c r="D590" s="135"/>
      <c r="E590" s="135"/>
      <c r="F590" s="135"/>
      <c r="G590" s="135"/>
    </row>
    <row r="591" spans="1:7" x14ac:dyDescent="0.25">
      <c r="A591" s="135"/>
      <c r="B591" s="135"/>
      <c r="C591" s="135"/>
      <c r="D591" s="135"/>
      <c r="E591" s="135"/>
      <c r="F591" s="135"/>
      <c r="G591" s="135"/>
    </row>
    <row r="592" spans="1:7" x14ac:dyDescent="0.25">
      <c r="A592" s="135"/>
      <c r="B592" s="135"/>
      <c r="C592" s="135"/>
      <c r="D592" s="135"/>
      <c r="E592" s="135"/>
      <c r="F592" s="135"/>
      <c r="G592" s="135"/>
    </row>
    <row r="593" spans="1:7" x14ac:dyDescent="0.25">
      <c r="A593" s="135"/>
      <c r="B593" s="135"/>
      <c r="C593" s="135"/>
      <c r="D593" s="135"/>
      <c r="E593" s="135"/>
      <c r="F593" s="135"/>
      <c r="G593" s="135"/>
    </row>
    <row r="594" spans="1:7" x14ac:dyDescent="0.25">
      <c r="A594" s="135"/>
      <c r="B594" s="135"/>
      <c r="C594" s="135"/>
      <c r="D594" s="135"/>
      <c r="E594" s="135"/>
      <c r="F594" s="135"/>
      <c r="G594" s="135"/>
    </row>
    <row r="595" spans="1:7" x14ac:dyDescent="0.25">
      <c r="A595" s="135"/>
      <c r="B595" s="135"/>
      <c r="C595" s="135"/>
      <c r="D595" s="135"/>
      <c r="E595" s="135"/>
      <c r="F595" s="135"/>
      <c r="G595" s="135"/>
    </row>
    <row r="596" spans="1:7" x14ac:dyDescent="0.25">
      <c r="A596" s="135"/>
      <c r="B596" s="135"/>
      <c r="C596" s="135"/>
      <c r="D596" s="135"/>
      <c r="E596" s="135"/>
      <c r="F596" s="135"/>
      <c r="G596" s="135"/>
    </row>
    <row r="597" spans="1:7" x14ac:dyDescent="0.25">
      <c r="A597" s="135"/>
      <c r="B597" s="135"/>
      <c r="C597" s="135"/>
      <c r="D597" s="135"/>
      <c r="E597" s="135"/>
      <c r="F597" s="135"/>
      <c r="G597" s="135"/>
    </row>
    <row r="598" spans="1:7" x14ac:dyDescent="0.25">
      <c r="A598" s="135"/>
      <c r="B598" s="135"/>
      <c r="C598" s="135"/>
      <c r="D598" s="135"/>
      <c r="E598" s="135"/>
      <c r="F598" s="135"/>
      <c r="G598" s="135"/>
    </row>
    <row r="599" spans="1:7" x14ac:dyDescent="0.25">
      <c r="A599" s="135"/>
      <c r="B599" s="135"/>
      <c r="C599" s="135"/>
      <c r="D599" s="135"/>
      <c r="E599" s="135"/>
      <c r="F599" s="135"/>
      <c r="G599" s="135"/>
    </row>
    <row r="600" spans="1:7" x14ac:dyDescent="0.25">
      <c r="A600" s="135"/>
      <c r="B600" s="135"/>
      <c r="C600" s="135"/>
      <c r="D600" s="135"/>
      <c r="E600" s="135"/>
      <c r="F600" s="135"/>
      <c r="G600" s="135"/>
    </row>
    <row r="601" spans="1:7" x14ac:dyDescent="0.25">
      <c r="A601" s="135"/>
      <c r="B601" s="135"/>
      <c r="C601" s="135"/>
      <c r="D601" s="135"/>
      <c r="E601" s="135"/>
      <c r="F601" s="135"/>
      <c r="G601" s="135"/>
    </row>
    <row r="602" spans="1:7" x14ac:dyDescent="0.25">
      <c r="A602" s="135"/>
      <c r="B602" s="135"/>
      <c r="C602" s="135"/>
      <c r="D602" s="135"/>
      <c r="E602" s="135"/>
      <c r="F602" s="135"/>
      <c r="G602" s="135"/>
    </row>
    <row r="603" spans="1:7" x14ac:dyDescent="0.25">
      <c r="A603" s="135"/>
      <c r="B603" s="135"/>
      <c r="C603" s="135"/>
      <c r="D603" s="135"/>
      <c r="E603" s="135"/>
      <c r="F603" s="135"/>
      <c r="G603" s="135"/>
    </row>
    <row r="604" spans="1:7" x14ac:dyDescent="0.25">
      <c r="A604" s="135"/>
      <c r="B604" s="135"/>
      <c r="C604" s="135"/>
      <c r="D604" s="135"/>
      <c r="E604" s="135"/>
      <c r="F604" s="135"/>
      <c r="G604" s="135"/>
    </row>
    <row r="605" spans="1:7" x14ac:dyDescent="0.25">
      <c r="A605" s="135"/>
      <c r="B605" s="135"/>
      <c r="C605" s="135"/>
      <c r="D605" s="135"/>
      <c r="E605" s="135"/>
      <c r="F605" s="135"/>
      <c r="G605" s="135"/>
    </row>
    <row r="606" spans="1:7" x14ac:dyDescent="0.25">
      <c r="A606" s="135"/>
      <c r="B606" s="135"/>
      <c r="C606" s="135"/>
      <c r="D606" s="135"/>
      <c r="E606" s="135"/>
      <c r="F606" s="135"/>
      <c r="G606" s="135"/>
    </row>
    <row r="607" spans="1:7" x14ac:dyDescent="0.25">
      <c r="A607" s="135"/>
      <c r="B607" s="135"/>
      <c r="C607" s="135"/>
      <c r="D607" s="135"/>
      <c r="E607" s="135"/>
      <c r="F607" s="135"/>
      <c r="G607" s="135"/>
    </row>
    <row r="608" spans="1:7" x14ac:dyDescent="0.25">
      <c r="A608" s="135"/>
      <c r="B608" s="135"/>
      <c r="C608" s="135"/>
      <c r="D608" s="135"/>
      <c r="E608" s="135"/>
      <c r="F608" s="135"/>
      <c r="G608" s="135"/>
    </row>
    <row r="609" spans="1:7" x14ac:dyDescent="0.25">
      <c r="A609" s="135"/>
      <c r="B609" s="135"/>
      <c r="C609" s="135"/>
      <c r="D609" s="135"/>
      <c r="E609" s="135"/>
      <c r="F609" s="135"/>
      <c r="G609" s="135"/>
    </row>
    <row r="610" spans="1:7" x14ac:dyDescent="0.25">
      <c r="A610" s="135"/>
      <c r="B610" s="135"/>
      <c r="C610" s="135"/>
      <c r="D610" s="135"/>
      <c r="E610" s="135"/>
      <c r="F610" s="135"/>
      <c r="G610" s="135"/>
    </row>
    <row r="611" spans="1:7" x14ac:dyDescent="0.25">
      <c r="A611" s="135"/>
      <c r="B611" s="135"/>
      <c r="C611" s="135"/>
      <c r="D611" s="135"/>
      <c r="E611" s="135"/>
      <c r="F611" s="135"/>
      <c r="G611" s="135"/>
    </row>
    <row r="612" spans="1:7" x14ac:dyDescent="0.25">
      <c r="A612" s="135"/>
      <c r="B612" s="135"/>
      <c r="C612" s="135"/>
      <c r="D612" s="135"/>
      <c r="E612" s="135"/>
      <c r="F612" s="135"/>
      <c r="G612" s="135"/>
    </row>
    <row r="613" spans="1:7" x14ac:dyDescent="0.25">
      <c r="A613" s="135"/>
      <c r="B613" s="135"/>
      <c r="C613" s="135"/>
      <c r="D613" s="135"/>
      <c r="E613" s="135"/>
      <c r="F613" s="135"/>
      <c r="G613" s="135"/>
    </row>
    <row r="614" spans="1:7" x14ac:dyDescent="0.25">
      <c r="A614" s="135"/>
      <c r="B614" s="135"/>
      <c r="C614" s="135"/>
      <c r="D614" s="135"/>
      <c r="E614" s="135"/>
      <c r="F614" s="135"/>
      <c r="G614" s="135"/>
    </row>
    <row r="615" spans="1:7" x14ac:dyDescent="0.25">
      <c r="A615" s="135"/>
      <c r="B615" s="135"/>
      <c r="C615" s="135"/>
      <c r="D615" s="135"/>
      <c r="E615" s="135"/>
      <c r="F615" s="135"/>
      <c r="G615" s="135"/>
    </row>
    <row r="616" spans="1:7" x14ac:dyDescent="0.25">
      <c r="A616" s="135"/>
      <c r="B616" s="135"/>
      <c r="C616" s="135"/>
      <c r="D616" s="135"/>
      <c r="E616" s="135"/>
      <c r="F616" s="135"/>
      <c r="G616" s="135"/>
    </row>
    <row r="617" spans="1:7" x14ac:dyDescent="0.25">
      <c r="A617" s="135"/>
      <c r="B617" s="135"/>
      <c r="C617" s="135"/>
      <c r="D617" s="135"/>
      <c r="E617" s="135"/>
      <c r="F617" s="135"/>
      <c r="G617" s="135"/>
    </row>
    <row r="618" spans="1:7" x14ac:dyDescent="0.25">
      <c r="A618" s="135"/>
      <c r="B618" s="135"/>
      <c r="C618" s="135"/>
      <c r="D618" s="135"/>
      <c r="E618" s="135"/>
      <c r="F618" s="135"/>
      <c r="G618" s="135"/>
    </row>
    <row r="619" spans="1:7" x14ac:dyDescent="0.25">
      <c r="A619" s="135"/>
      <c r="B619" s="135"/>
      <c r="C619" s="135"/>
      <c r="D619" s="135"/>
      <c r="E619" s="135"/>
      <c r="F619" s="135"/>
      <c r="G619" s="135"/>
    </row>
    <row r="620" spans="1:7" x14ac:dyDescent="0.25">
      <c r="A620" s="135"/>
      <c r="B620" s="135"/>
      <c r="C620" s="135"/>
      <c r="D620" s="135"/>
      <c r="E620" s="135"/>
      <c r="F620" s="135"/>
      <c r="G620" s="135"/>
    </row>
    <row r="621" spans="1:7" x14ac:dyDescent="0.25">
      <c r="A621" s="135"/>
      <c r="B621" s="135"/>
      <c r="C621" s="135"/>
      <c r="D621" s="135"/>
      <c r="E621" s="135"/>
      <c r="F621" s="135"/>
      <c r="G621" s="135"/>
    </row>
    <row r="622" spans="1:7" x14ac:dyDescent="0.25">
      <c r="A622" s="135"/>
      <c r="B622" s="135"/>
      <c r="C622" s="135"/>
      <c r="D622" s="135"/>
      <c r="E622" s="135"/>
      <c r="F622" s="135"/>
      <c r="G622" s="135"/>
    </row>
    <row r="623" spans="1:7" x14ac:dyDescent="0.25">
      <c r="A623" s="135"/>
      <c r="B623" s="135"/>
      <c r="C623" s="135"/>
      <c r="D623" s="135"/>
      <c r="E623" s="135"/>
      <c r="F623" s="135"/>
      <c r="G623" s="135"/>
    </row>
    <row r="624" spans="1:7" x14ac:dyDescent="0.25">
      <c r="A624" s="135"/>
      <c r="B624" s="135"/>
      <c r="C624" s="135"/>
      <c r="D624" s="135"/>
      <c r="E624" s="135"/>
      <c r="F624" s="135"/>
      <c r="G624" s="135"/>
    </row>
    <row r="625" spans="1:7" x14ac:dyDescent="0.25">
      <c r="A625" s="135"/>
      <c r="B625" s="135"/>
      <c r="C625" s="135"/>
      <c r="D625" s="135"/>
      <c r="E625" s="135"/>
      <c r="F625" s="135"/>
      <c r="G625" s="135"/>
    </row>
    <row r="626" spans="1:7" x14ac:dyDescent="0.25">
      <c r="A626" s="135"/>
      <c r="B626" s="135"/>
      <c r="C626" s="135"/>
      <c r="D626" s="135"/>
      <c r="E626" s="135"/>
      <c r="F626" s="135"/>
      <c r="G626" s="135"/>
    </row>
    <row r="627" spans="1:7" x14ac:dyDescent="0.25">
      <c r="A627" s="135"/>
      <c r="B627" s="135"/>
      <c r="C627" s="135"/>
      <c r="D627" s="135"/>
      <c r="E627" s="135"/>
      <c r="F627" s="135"/>
      <c r="G627" s="135"/>
    </row>
    <row r="628" spans="1:7" x14ac:dyDescent="0.25">
      <c r="A628" s="135"/>
      <c r="B628" s="135"/>
      <c r="C628" s="135"/>
      <c r="D628" s="135"/>
      <c r="E628" s="135"/>
      <c r="F628" s="135"/>
      <c r="G628" s="135"/>
    </row>
    <row r="629" spans="1:7" x14ac:dyDescent="0.25">
      <c r="A629" s="135"/>
      <c r="B629" s="135"/>
      <c r="C629" s="135"/>
      <c r="D629" s="135"/>
      <c r="E629" s="135"/>
      <c r="F629" s="135"/>
      <c r="G629" s="135"/>
    </row>
    <row r="630" spans="1:7" x14ac:dyDescent="0.25">
      <c r="A630" s="135"/>
      <c r="B630" s="135"/>
      <c r="C630" s="135"/>
      <c r="D630" s="135"/>
      <c r="E630" s="135"/>
      <c r="F630" s="135"/>
      <c r="G630" s="135"/>
    </row>
    <row r="631" spans="1:7" x14ac:dyDescent="0.25">
      <c r="A631" s="135"/>
      <c r="B631" s="135"/>
      <c r="C631" s="135"/>
      <c r="D631" s="135"/>
      <c r="E631" s="135"/>
      <c r="F631" s="135"/>
      <c r="G631" s="135"/>
    </row>
    <row r="632" spans="1:7" x14ac:dyDescent="0.25">
      <c r="A632" s="135"/>
      <c r="B632" s="135"/>
      <c r="C632" s="135"/>
      <c r="D632" s="135"/>
      <c r="E632" s="135"/>
      <c r="F632" s="135"/>
      <c r="G632" s="135"/>
    </row>
    <row r="633" spans="1:7" x14ac:dyDescent="0.25">
      <c r="A633" s="135"/>
      <c r="B633" s="135"/>
      <c r="C633" s="135"/>
      <c r="D633" s="135"/>
      <c r="E633" s="135"/>
      <c r="F633" s="135"/>
      <c r="G633" s="135"/>
    </row>
    <row r="634" spans="1:7" x14ac:dyDescent="0.25">
      <c r="A634" s="135"/>
      <c r="B634" s="135"/>
      <c r="C634" s="135"/>
      <c r="D634" s="135"/>
      <c r="E634" s="135"/>
      <c r="F634" s="135"/>
      <c r="G634" s="135"/>
    </row>
    <row r="635" spans="1:7" x14ac:dyDescent="0.25">
      <c r="A635" s="135"/>
      <c r="B635" s="135"/>
      <c r="C635" s="135"/>
      <c r="D635" s="135"/>
      <c r="E635" s="135"/>
      <c r="F635" s="135"/>
      <c r="G635" s="135"/>
    </row>
    <row r="636" spans="1:7" x14ac:dyDescent="0.25">
      <c r="A636" s="135"/>
      <c r="B636" s="135"/>
      <c r="C636" s="135"/>
      <c r="D636" s="135"/>
      <c r="E636" s="135"/>
      <c r="F636" s="135"/>
      <c r="G636" s="135"/>
    </row>
    <row r="637" spans="1:7" x14ac:dyDescent="0.25">
      <c r="A637" s="135"/>
      <c r="B637" s="135"/>
      <c r="C637" s="135"/>
      <c r="D637" s="135"/>
      <c r="E637" s="135"/>
      <c r="F637" s="135"/>
      <c r="G637" s="135"/>
    </row>
    <row r="638" spans="1:7" x14ac:dyDescent="0.25">
      <c r="A638" s="135"/>
      <c r="B638" s="135"/>
      <c r="C638" s="135"/>
      <c r="D638" s="135"/>
      <c r="E638" s="135"/>
      <c r="F638" s="135"/>
      <c r="G638" s="135"/>
    </row>
    <row r="639" spans="1:7" x14ac:dyDescent="0.25">
      <c r="A639" s="135"/>
      <c r="B639" s="135"/>
      <c r="C639" s="135"/>
      <c r="D639" s="135"/>
      <c r="E639" s="135"/>
      <c r="F639" s="135"/>
      <c r="G639" s="135"/>
    </row>
    <row r="640" spans="1:7" x14ac:dyDescent="0.25">
      <c r="A640" s="135"/>
      <c r="B640" s="135"/>
      <c r="C640" s="135"/>
      <c r="D640" s="135"/>
      <c r="E640" s="135"/>
      <c r="F640" s="135"/>
      <c r="G640" s="135"/>
    </row>
    <row r="641" spans="1:7" x14ac:dyDescent="0.25">
      <c r="A641" s="135"/>
      <c r="B641" s="135"/>
      <c r="C641" s="135"/>
      <c r="D641" s="135"/>
      <c r="E641" s="135"/>
      <c r="F641" s="135"/>
      <c r="G641" s="135"/>
    </row>
    <row r="642" spans="1:7" x14ac:dyDescent="0.25">
      <c r="A642" s="135"/>
      <c r="B642" s="135"/>
      <c r="C642" s="135"/>
      <c r="D642" s="135"/>
      <c r="E642" s="135"/>
      <c r="F642" s="135"/>
      <c r="G642" s="135"/>
    </row>
    <row r="643" spans="1:7" x14ac:dyDescent="0.25">
      <c r="A643" s="135"/>
      <c r="B643" s="135"/>
      <c r="C643" s="135"/>
      <c r="D643" s="135"/>
      <c r="E643" s="135"/>
      <c r="F643" s="135"/>
      <c r="G643" s="135"/>
    </row>
    <row r="644" spans="1:7" x14ac:dyDescent="0.25">
      <c r="A644" s="135"/>
      <c r="B644" s="135"/>
      <c r="C644" s="135"/>
      <c r="D644" s="135"/>
      <c r="E644" s="135"/>
      <c r="F644" s="135"/>
      <c r="G644" s="135"/>
    </row>
    <row r="645" spans="1:7" x14ac:dyDescent="0.25">
      <c r="A645" s="135"/>
      <c r="B645" s="135"/>
      <c r="C645" s="135"/>
      <c r="D645" s="135"/>
      <c r="E645" s="135"/>
      <c r="F645" s="135"/>
      <c r="G645" s="135"/>
    </row>
    <row r="646" spans="1:7" x14ac:dyDescent="0.25">
      <c r="A646" s="135"/>
      <c r="B646" s="135"/>
      <c r="C646" s="135"/>
      <c r="D646" s="135"/>
      <c r="E646" s="135"/>
      <c r="F646" s="135"/>
      <c r="G646" s="135"/>
    </row>
    <row r="647" spans="1:7" x14ac:dyDescent="0.25">
      <c r="A647" s="135"/>
      <c r="B647" s="135"/>
      <c r="C647" s="135"/>
      <c r="D647" s="135"/>
      <c r="E647" s="135"/>
      <c r="F647" s="135"/>
      <c r="G647" s="135"/>
    </row>
    <row r="648" spans="1:7" x14ac:dyDescent="0.25">
      <c r="A648" s="135"/>
      <c r="B648" s="135"/>
      <c r="C648" s="135"/>
      <c r="D648" s="135"/>
      <c r="E648" s="135"/>
      <c r="F648" s="135"/>
      <c r="G648" s="135"/>
    </row>
    <row r="649" spans="1:7" x14ac:dyDescent="0.25">
      <c r="A649" s="135"/>
      <c r="B649" s="135"/>
      <c r="C649" s="135"/>
      <c r="D649" s="135"/>
      <c r="E649" s="135"/>
      <c r="F649" s="135"/>
      <c r="G649" s="135"/>
    </row>
    <row r="650" spans="1:7" x14ac:dyDescent="0.25">
      <c r="A650" s="135"/>
      <c r="B650" s="135"/>
      <c r="C650" s="135"/>
      <c r="D650" s="135"/>
      <c r="E650" s="135"/>
      <c r="F650" s="135"/>
      <c r="G650" s="135"/>
    </row>
    <row r="651" spans="1:7" x14ac:dyDescent="0.25">
      <c r="A651" s="135"/>
      <c r="B651" s="135"/>
      <c r="C651" s="135"/>
      <c r="D651" s="135"/>
      <c r="E651" s="135"/>
      <c r="F651" s="135"/>
      <c r="G651" s="135"/>
    </row>
    <row r="652" spans="1:7" x14ac:dyDescent="0.25">
      <c r="A652" s="135"/>
      <c r="B652" s="135"/>
      <c r="C652" s="135"/>
      <c r="D652" s="135"/>
      <c r="E652" s="135"/>
      <c r="F652" s="135"/>
      <c r="G652" s="135"/>
    </row>
    <row r="653" spans="1:7" x14ac:dyDescent="0.25">
      <c r="A653" s="135"/>
      <c r="B653" s="135"/>
      <c r="C653" s="135"/>
      <c r="D653" s="135"/>
      <c r="E653" s="135"/>
      <c r="F653" s="135"/>
      <c r="G653" s="135"/>
    </row>
    <row r="654" spans="1:7" x14ac:dyDescent="0.25">
      <c r="A654" s="135"/>
      <c r="B654" s="135"/>
      <c r="C654" s="135"/>
      <c r="D654" s="135"/>
      <c r="E654" s="135"/>
      <c r="F654" s="135"/>
      <c r="G654" s="135"/>
    </row>
    <row r="655" spans="1:7" x14ac:dyDescent="0.25">
      <c r="A655" s="135"/>
      <c r="B655" s="135"/>
      <c r="C655" s="135"/>
      <c r="D655" s="135"/>
      <c r="E655" s="135"/>
      <c r="F655" s="135"/>
      <c r="G655" s="135"/>
    </row>
    <row r="656" spans="1:7" x14ac:dyDescent="0.25">
      <c r="A656" s="135"/>
      <c r="B656" s="135"/>
      <c r="C656" s="135"/>
      <c r="D656" s="135"/>
      <c r="E656" s="135"/>
      <c r="F656" s="135"/>
      <c r="G656" s="135"/>
    </row>
    <row r="657" spans="1:7" x14ac:dyDescent="0.25">
      <c r="A657" s="135"/>
      <c r="B657" s="135"/>
      <c r="C657" s="135"/>
      <c r="D657" s="135"/>
      <c r="E657" s="135"/>
      <c r="F657" s="135"/>
      <c r="G657" s="135"/>
    </row>
    <row r="658" spans="1:7" x14ac:dyDescent="0.25">
      <c r="A658" s="135"/>
      <c r="B658" s="135"/>
      <c r="C658" s="135"/>
      <c r="D658" s="135"/>
      <c r="E658" s="135"/>
      <c r="F658" s="135"/>
      <c r="G658" s="135"/>
    </row>
    <row r="659" spans="1:7" x14ac:dyDescent="0.25">
      <c r="A659" s="135"/>
      <c r="B659" s="135"/>
      <c r="C659" s="135"/>
      <c r="D659" s="135"/>
      <c r="E659" s="135"/>
      <c r="F659" s="135"/>
      <c r="G659" s="135"/>
    </row>
    <row r="660" spans="1:7" x14ac:dyDescent="0.25">
      <c r="A660" s="135"/>
      <c r="B660" s="135"/>
      <c r="C660" s="135"/>
      <c r="D660" s="135"/>
      <c r="E660" s="135"/>
      <c r="F660" s="135"/>
      <c r="G660" s="135"/>
    </row>
    <row r="661" spans="1:7" x14ac:dyDescent="0.25">
      <c r="A661" s="135"/>
      <c r="B661" s="135"/>
      <c r="C661" s="135"/>
      <c r="D661" s="135"/>
      <c r="E661" s="135"/>
      <c r="F661" s="135"/>
      <c r="G661" s="135"/>
    </row>
    <row r="662" spans="1:7" x14ac:dyDescent="0.25">
      <c r="A662" s="135"/>
      <c r="B662" s="135"/>
      <c r="C662" s="135"/>
      <c r="D662" s="135"/>
      <c r="E662" s="135"/>
      <c r="F662" s="135"/>
      <c r="G662" s="135"/>
    </row>
    <row r="663" spans="1:7" x14ac:dyDescent="0.25">
      <c r="A663" s="135"/>
      <c r="B663" s="135"/>
      <c r="C663" s="135"/>
      <c r="D663" s="135"/>
      <c r="E663" s="135"/>
      <c r="F663" s="135"/>
      <c r="G663" s="135"/>
    </row>
    <row r="664" spans="1:7" x14ac:dyDescent="0.25">
      <c r="A664" s="135"/>
      <c r="B664" s="135"/>
      <c r="C664" s="135"/>
      <c r="D664" s="135"/>
      <c r="E664" s="135"/>
      <c r="F664" s="135"/>
      <c r="G664" s="135"/>
    </row>
    <row r="665" spans="1:7" x14ac:dyDescent="0.25">
      <c r="A665" s="135"/>
      <c r="B665" s="135"/>
      <c r="C665" s="135"/>
      <c r="D665" s="135"/>
      <c r="E665" s="135"/>
      <c r="F665" s="135"/>
      <c r="G665" s="135"/>
    </row>
    <row r="666" spans="1:7" x14ac:dyDescent="0.25">
      <c r="A666" s="135"/>
      <c r="B666" s="135"/>
      <c r="C666" s="135"/>
      <c r="D666" s="135"/>
      <c r="E666" s="135"/>
      <c r="F666" s="135"/>
      <c r="G666" s="135"/>
    </row>
    <row r="667" spans="1:7" x14ac:dyDescent="0.25">
      <c r="A667" s="135"/>
      <c r="B667" s="135"/>
      <c r="C667" s="135"/>
      <c r="D667" s="135"/>
      <c r="E667" s="135"/>
      <c r="F667" s="135"/>
      <c r="G667" s="135"/>
    </row>
    <row r="668" spans="1:7" x14ac:dyDescent="0.25">
      <c r="A668" s="135"/>
      <c r="B668" s="135"/>
      <c r="C668" s="135"/>
      <c r="D668" s="135"/>
      <c r="E668" s="135"/>
      <c r="F668" s="135"/>
      <c r="G668" s="135"/>
    </row>
    <row r="669" spans="1:7" x14ac:dyDescent="0.25">
      <c r="A669" s="135"/>
      <c r="B669" s="135"/>
      <c r="C669" s="135"/>
      <c r="D669" s="135"/>
      <c r="E669" s="135"/>
      <c r="F669" s="135"/>
      <c r="G669" s="135"/>
    </row>
    <row r="670" spans="1:7" x14ac:dyDescent="0.25">
      <c r="A670" s="135"/>
      <c r="B670" s="135"/>
      <c r="C670" s="135"/>
      <c r="D670" s="135"/>
      <c r="E670" s="135"/>
      <c r="F670" s="135"/>
      <c r="G670" s="135"/>
    </row>
    <row r="671" spans="1:7" x14ac:dyDescent="0.25">
      <c r="A671" s="135"/>
      <c r="B671" s="135"/>
      <c r="C671" s="135"/>
      <c r="D671" s="135"/>
      <c r="E671" s="135"/>
      <c r="F671" s="135"/>
      <c r="G671" s="135"/>
    </row>
    <row r="672" spans="1:7" x14ac:dyDescent="0.25">
      <c r="A672" s="135"/>
      <c r="B672" s="135"/>
      <c r="C672" s="135"/>
      <c r="D672" s="135"/>
      <c r="E672" s="135"/>
      <c r="F672" s="135"/>
      <c r="G672" s="135"/>
    </row>
    <row r="673" spans="1:7" x14ac:dyDescent="0.25">
      <c r="A673" s="135"/>
      <c r="B673" s="135"/>
      <c r="C673" s="135"/>
      <c r="D673" s="135"/>
      <c r="E673" s="135"/>
      <c r="F673" s="135"/>
      <c r="G673" s="135"/>
    </row>
    <row r="674" spans="1:7" x14ac:dyDescent="0.25">
      <c r="A674" s="135"/>
      <c r="B674" s="135"/>
      <c r="C674" s="135"/>
      <c r="D674" s="135"/>
      <c r="E674" s="135"/>
      <c r="F674" s="135"/>
      <c r="G674" s="135"/>
    </row>
    <row r="675" spans="1:7" x14ac:dyDescent="0.25">
      <c r="A675" s="135"/>
      <c r="B675" s="135"/>
      <c r="C675" s="135"/>
      <c r="D675" s="135"/>
      <c r="E675" s="135"/>
      <c r="F675" s="135"/>
      <c r="G675" s="135"/>
    </row>
    <row r="676" spans="1:7" x14ac:dyDescent="0.25">
      <c r="A676" s="135"/>
      <c r="B676" s="135"/>
      <c r="C676" s="135"/>
      <c r="D676" s="135"/>
      <c r="E676" s="135"/>
      <c r="F676" s="135"/>
      <c r="G676" s="135"/>
    </row>
    <row r="677" spans="1:7" x14ac:dyDescent="0.25">
      <c r="A677" s="135"/>
      <c r="B677" s="135"/>
      <c r="C677" s="135"/>
      <c r="D677" s="135"/>
      <c r="E677" s="135"/>
      <c r="F677" s="135"/>
      <c r="G677" s="135"/>
    </row>
    <row r="678" spans="1:7" x14ac:dyDescent="0.25">
      <c r="A678" s="135"/>
      <c r="B678" s="135"/>
      <c r="C678" s="135"/>
      <c r="D678" s="135"/>
      <c r="E678" s="135"/>
      <c r="F678" s="135"/>
      <c r="G678" s="135"/>
    </row>
    <row r="679" spans="1:7" x14ac:dyDescent="0.25">
      <c r="A679" s="135"/>
      <c r="B679" s="135"/>
      <c r="C679" s="135"/>
      <c r="D679" s="135"/>
      <c r="E679" s="135"/>
      <c r="F679" s="135"/>
      <c r="G679" s="135"/>
    </row>
    <row r="680" spans="1:7" x14ac:dyDescent="0.25">
      <c r="A680" s="135"/>
      <c r="B680" s="135"/>
      <c r="C680" s="135"/>
      <c r="D680" s="135"/>
      <c r="E680" s="135"/>
      <c r="F680" s="135"/>
      <c r="G680" s="135"/>
    </row>
    <row r="681" spans="1:7" x14ac:dyDescent="0.25">
      <c r="A681" s="135"/>
      <c r="B681" s="135"/>
      <c r="C681" s="135"/>
      <c r="D681" s="135"/>
      <c r="E681" s="135"/>
      <c r="F681" s="135"/>
      <c r="G681" s="135"/>
    </row>
    <row r="682" spans="1:7" x14ac:dyDescent="0.25">
      <c r="A682" s="135"/>
      <c r="B682" s="135"/>
      <c r="C682" s="135"/>
      <c r="D682" s="135"/>
      <c r="E682" s="135"/>
      <c r="F682" s="135"/>
      <c r="G682" s="135"/>
    </row>
    <row r="683" spans="1:7" x14ac:dyDescent="0.25">
      <c r="A683" s="135"/>
      <c r="B683" s="135"/>
      <c r="C683" s="135"/>
      <c r="D683" s="135"/>
      <c r="E683" s="135"/>
      <c r="F683" s="135"/>
      <c r="G683" s="135"/>
    </row>
    <row r="684" spans="1:7" x14ac:dyDescent="0.25">
      <c r="A684" s="135"/>
      <c r="B684" s="135"/>
      <c r="C684" s="135"/>
      <c r="D684" s="135"/>
      <c r="E684" s="135"/>
      <c r="F684" s="135"/>
      <c r="G684" s="135"/>
    </row>
    <row r="685" spans="1:7" x14ac:dyDescent="0.25">
      <c r="A685" s="135"/>
      <c r="B685" s="135"/>
      <c r="C685" s="135"/>
      <c r="D685" s="135"/>
      <c r="E685" s="135"/>
      <c r="F685" s="135"/>
      <c r="G685" s="135"/>
    </row>
    <row r="686" spans="1:7" x14ac:dyDescent="0.25">
      <c r="A686" s="135"/>
      <c r="B686" s="135"/>
      <c r="C686" s="135"/>
      <c r="D686" s="135"/>
      <c r="E686" s="135"/>
      <c r="F686" s="135"/>
      <c r="G686" s="135"/>
    </row>
    <row r="687" spans="1:7" x14ac:dyDescent="0.25">
      <c r="A687" s="135"/>
      <c r="B687" s="135"/>
      <c r="C687" s="135"/>
      <c r="D687" s="135"/>
      <c r="E687" s="135"/>
      <c r="F687" s="135"/>
      <c r="G687" s="135"/>
    </row>
    <row r="688" spans="1:7" x14ac:dyDescent="0.25">
      <c r="A688" s="135"/>
      <c r="B688" s="135"/>
      <c r="C688" s="135"/>
      <c r="D688" s="135"/>
      <c r="E688" s="135"/>
      <c r="F688" s="135"/>
      <c r="G688" s="135"/>
    </row>
    <row r="689" spans="1:7" x14ac:dyDescent="0.25">
      <c r="A689" s="135"/>
      <c r="B689" s="135"/>
      <c r="C689" s="135"/>
      <c r="D689" s="135"/>
      <c r="E689" s="135"/>
      <c r="F689" s="135"/>
      <c r="G689" s="135"/>
    </row>
    <row r="690" spans="1:7" x14ac:dyDescent="0.25">
      <c r="A690" s="135"/>
      <c r="B690" s="135"/>
      <c r="C690" s="135"/>
      <c r="D690" s="135"/>
      <c r="E690" s="135"/>
      <c r="F690" s="135"/>
      <c r="G690" s="135"/>
    </row>
    <row r="691" spans="1:7" x14ac:dyDescent="0.25">
      <c r="A691" s="135"/>
      <c r="B691" s="135"/>
      <c r="C691" s="135"/>
      <c r="D691" s="135"/>
      <c r="E691" s="135"/>
      <c r="F691" s="135"/>
      <c r="G691" s="135"/>
    </row>
    <row r="692" spans="1:7" x14ac:dyDescent="0.25">
      <c r="A692" s="135"/>
      <c r="B692" s="135"/>
      <c r="C692" s="135"/>
      <c r="D692" s="135"/>
      <c r="E692" s="135"/>
      <c r="F692" s="135"/>
      <c r="G692" s="135"/>
    </row>
    <row r="693" spans="1:7" x14ac:dyDescent="0.25">
      <c r="A693" s="135"/>
      <c r="B693" s="135"/>
      <c r="C693" s="135"/>
      <c r="D693" s="135"/>
      <c r="E693" s="135"/>
      <c r="F693" s="135"/>
      <c r="G693" s="135"/>
    </row>
    <row r="694" spans="1:7" x14ac:dyDescent="0.25">
      <c r="A694" s="135"/>
      <c r="B694" s="135"/>
      <c r="C694" s="135"/>
      <c r="D694" s="135"/>
      <c r="E694" s="135"/>
      <c r="F694" s="135"/>
      <c r="G694" s="135"/>
    </row>
    <row r="695" spans="1:7" x14ac:dyDescent="0.25">
      <c r="A695" s="135"/>
      <c r="B695" s="135"/>
      <c r="C695" s="135"/>
      <c r="D695" s="135"/>
      <c r="E695" s="135"/>
      <c r="F695" s="135"/>
      <c r="G695" s="135"/>
    </row>
    <row r="696" spans="1:7" x14ac:dyDescent="0.25">
      <c r="A696" s="135"/>
      <c r="B696" s="135"/>
      <c r="C696" s="135"/>
      <c r="D696" s="135"/>
      <c r="E696" s="135"/>
      <c r="F696" s="135"/>
      <c r="G696" s="135"/>
    </row>
    <row r="697" spans="1:7" x14ac:dyDescent="0.25">
      <c r="A697" s="135"/>
      <c r="B697" s="135"/>
      <c r="C697" s="135"/>
      <c r="D697" s="135"/>
      <c r="E697" s="135"/>
      <c r="F697" s="135"/>
      <c r="G697" s="135"/>
    </row>
    <row r="698" spans="1:7" x14ac:dyDescent="0.25">
      <c r="A698" s="135"/>
      <c r="B698" s="135"/>
      <c r="C698" s="135"/>
      <c r="D698" s="135"/>
      <c r="E698" s="135"/>
      <c r="F698" s="135"/>
      <c r="G698" s="135"/>
    </row>
    <row r="699" spans="1:7" x14ac:dyDescent="0.25">
      <c r="A699" s="135"/>
      <c r="B699" s="135"/>
      <c r="C699" s="135"/>
      <c r="D699" s="135"/>
      <c r="E699" s="135"/>
      <c r="F699" s="135"/>
      <c r="G699" s="135"/>
    </row>
    <row r="700" spans="1:7" x14ac:dyDescent="0.25">
      <c r="A700" s="135"/>
      <c r="B700" s="135"/>
      <c r="C700" s="135"/>
      <c r="D700" s="135"/>
      <c r="E700" s="135"/>
      <c r="F700" s="135"/>
      <c r="G700" s="135"/>
    </row>
    <row r="701" spans="1:7" x14ac:dyDescent="0.25">
      <c r="A701" s="135"/>
      <c r="B701" s="135"/>
      <c r="C701" s="135"/>
      <c r="D701" s="135"/>
      <c r="E701" s="135"/>
      <c r="F701" s="135"/>
      <c r="G701" s="135"/>
    </row>
    <row r="702" spans="1:7" x14ac:dyDescent="0.25">
      <c r="A702" s="135"/>
      <c r="B702" s="135"/>
      <c r="C702" s="135"/>
      <c r="D702" s="135"/>
      <c r="E702" s="135"/>
      <c r="F702" s="135"/>
      <c r="G702" s="135"/>
    </row>
    <row r="703" spans="1:7" x14ac:dyDescent="0.25">
      <c r="A703" s="135"/>
      <c r="B703" s="135"/>
      <c r="C703" s="135"/>
      <c r="D703" s="135"/>
      <c r="E703" s="135"/>
      <c r="F703" s="135"/>
      <c r="G703" s="135"/>
    </row>
    <row r="704" spans="1:7" x14ac:dyDescent="0.25">
      <c r="A704" s="135"/>
      <c r="B704" s="135"/>
      <c r="C704" s="135"/>
      <c r="D704" s="135"/>
      <c r="E704" s="135"/>
      <c r="F704" s="135"/>
      <c r="G704" s="135"/>
    </row>
    <row r="705" spans="1:7" x14ac:dyDescent="0.25">
      <c r="A705" s="135"/>
      <c r="B705" s="135"/>
      <c r="C705" s="135"/>
      <c r="D705" s="135"/>
      <c r="E705" s="135"/>
      <c r="F705" s="135"/>
      <c r="G705" s="135"/>
    </row>
    <row r="706" spans="1:7" x14ac:dyDescent="0.25">
      <c r="A706" s="135"/>
      <c r="B706" s="135"/>
      <c r="C706" s="135"/>
      <c r="D706" s="135"/>
      <c r="E706" s="135"/>
      <c r="F706" s="135"/>
      <c r="G706" s="135"/>
    </row>
    <row r="707" spans="1:7" x14ac:dyDescent="0.25">
      <c r="A707" s="135"/>
      <c r="B707" s="135"/>
      <c r="C707" s="135"/>
      <c r="D707" s="135"/>
      <c r="E707" s="135"/>
      <c r="F707" s="135"/>
      <c r="G707" s="135"/>
    </row>
    <row r="708" spans="1:7" x14ac:dyDescent="0.25">
      <c r="A708" s="135"/>
      <c r="B708" s="135"/>
      <c r="C708" s="135"/>
      <c r="D708" s="135"/>
      <c r="E708" s="135"/>
      <c r="F708" s="135"/>
      <c r="G708" s="135"/>
    </row>
    <row r="709" spans="1:7" x14ac:dyDescent="0.25">
      <c r="A709" s="135"/>
      <c r="B709" s="135"/>
      <c r="C709" s="135"/>
      <c r="D709" s="135"/>
      <c r="E709" s="135"/>
      <c r="F709" s="135"/>
      <c r="G709" s="135"/>
    </row>
    <row r="710" spans="1:7" x14ac:dyDescent="0.25">
      <c r="A710" s="135"/>
      <c r="B710" s="135"/>
      <c r="C710" s="135"/>
      <c r="D710" s="135"/>
      <c r="E710" s="135"/>
      <c r="F710" s="135"/>
      <c r="G710" s="135"/>
    </row>
    <row r="711" spans="1:7" x14ac:dyDescent="0.25">
      <c r="A711" s="135"/>
      <c r="B711" s="135"/>
      <c r="C711" s="135"/>
      <c r="D711" s="135"/>
      <c r="E711" s="135"/>
      <c r="F711" s="135"/>
      <c r="G711" s="135"/>
    </row>
    <row r="712" spans="1:7" x14ac:dyDescent="0.25">
      <c r="A712" s="135"/>
      <c r="B712" s="135"/>
      <c r="C712" s="135"/>
      <c r="D712" s="135"/>
      <c r="E712" s="135"/>
      <c r="F712" s="135"/>
      <c r="G712" s="135"/>
    </row>
    <row r="713" spans="1:7" x14ac:dyDescent="0.25">
      <c r="A713" s="135"/>
      <c r="B713" s="135"/>
      <c r="C713" s="135"/>
      <c r="D713" s="135"/>
      <c r="E713" s="135"/>
      <c r="F713" s="135"/>
      <c r="G713" s="135"/>
    </row>
    <row r="714" spans="1:7" x14ac:dyDescent="0.25">
      <c r="A714" s="135"/>
      <c r="B714" s="135"/>
      <c r="C714" s="135"/>
      <c r="D714" s="135"/>
      <c r="E714" s="135"/>
      <c r="F714" s="135"/>
      <c r="G714" s="135"/>
    </row>
    <row r="715" spans="1:7" x14ac:dyDescent="0.25">
      <c r="A715" s="135"/>
      <c r="B715" s="135"/>
      <c r="C715" s="135"/>
      <c r="D715" s="135"/>
      <c r="E715" s="135"/>
      <c r="F715" s="135"/>
      <c r="G715" s="135"/>
    </row>
    <row r="716" spans="1:7" x14ac:dyDescent="0.25">
      <c r="A716" s="135"/>
      <c r="B716" s="135"/>
      <c r="C716" s="135"/>
      <c r="D716" s="135"/>
      <c r="E716" s="135"/>
      <c r="F716" s="135"/>
      <c r="G716" s="135"/>
    </row>
    <row r="717" spans="1:7" x14ac:dyDescent="0.25">
      <c r="A717" s="135"/>
      <c r="B717" s="135"/>
      <c r="C717" s="135"/>
      <c r="D717" s="135"/>
      <c r="E717" s="135"/>
      <c r="F717" s="135"/>
      <c r="G717" s="135"/>
    </row>
    <row r="718" spans="1:7" x14ac:dyDescent="0.25">
      <c r="A718" s="135"/>
      <c r="B718" s="135"/>
      <c r="C718" s="135"/>
      <c r="D718" s="135"/>
      <c r="E718" s="135"/>
      <c r="F718" s="135"/>
      <c r="G718" s="135"/>
    </row>
    <row r="719" spans="1:7" x14ac:dyDescent="0.25">
      <c r="A719" s="135"/>
      <c r="B719" s="135"/>
      <c r="C719" s="135"/>
      <c r="D719" s="135"/>
      <c r="E719" s="135"/>
      <c r="F719" s="135"/>
      <c r="G719" s="135"/>
    </row>
    <row r="720" spans="1:7" x14ac:dyDescent="0.25">
      <c r="A720" s="135"/>
      <c r="B720" s="135"/>
      <c r="C720" s="135"/>
      <c r="D720" s="135"/>
      <c r="E720" s="135"/>
      <c r="F720" s="135"/>
      <c r="G720" s="135"/>
    </row>
    <row r="721" spans="1:7" x14ac:dyDescent="0.25">
      <c r="A721" s="135"/>
      <c r="B721" s="135"/>
      <c r="C721" s="135"/>
      <c r="D721" s="135"/>
      <c r="E721" s="135"/>
      <c r="F721" s="135"/>
      <c r="G721" s="135"/>
    </row>
    <row r="722" spans="1:7" x14ac:dyDescent="0.25">
      <c r="A722" s="135"/>
      <c r="B722" s="135"/>
      <c r="C722" s="135"/>
      <c r="D722" s="135"/>
      <c r="E722" s="135"/>
      <c r="F722" s="135"/>
      <c r="G722" s="135"/>
    </row>
    <row r="723" spans="1:7" x14ac:dyDescent="0.25">
      <c r="A723" s="135"/>
      <c r="B723" s="135"/>
      <c r="C723" s="135"/>
      <c r="D723" s="135"/>
      <c r="E723" s="135"/>
      <c r="F723" s="135"/>
      <c r="G723" s="135"/>
    </row>
    <row r="724" spans="1:7" x14ac:dyDescent="0.25">
      <c r="A724" s="135"/>
      <c r="B724" s="135"/>
      <c r="C724" s="135"/>
      <c r="D724" s="135"/>
      <c r="E724" s="135"/>
      <c r="F724" s="135"/>
      <c r="G724" s="135"/>
    </row>
    <row r="725" spans="1:7" x14ac:dyDescent="0.25">
      <c r="A725" s="135"/>
      <c r="B725" s="135"/>
      <c r="C725" s="135"/>
      <c r="D725" s="135"/>
      <c r="E725" s="135"/>
      <c r="F725" s="135"/>
      <c r="G725" s="135"/>
    </row>
    <row r="726" spans="1:7" x14ac:dyDescent="0.25">
      <c r="A726" s="135"/>
      <c r="B726" s="135"/>
      <c r="C726" s="135"/>
      <c r="D726" s="135"/>
      <c r="E726" s="135"/>
      <c r="F726" s="135"/>
      <c r="G726" s="135"/>
    </row>
    <row r="727" spans="1:7" x14ac:dyDescent="0.25">
      <c r="A727" s="135"/>
      <c r="B727" s="135"/>
      <c r="C727" s="135"/>
      <c r="D727" s="135"/>
      <c r="E727" s="135"/>
      <c r="F727" s="135"/>
      <c r="G727" s="135"/>
    </row>
    <row r="728" spans="1:7" x14ac:dyDescent="0.25">
      <c r="A728" s="135"/>
      <c r="B728" s="135"/>
      <c r="C728" s="135"/>
      <c r="D728" s="135"/>
      <c r="E728" s="135"/>
      <c r="F728" s="135"/>
      <c r="G728" s="135"/>
    </row>
    <row r="729" spans="1:7" x14ac:dyDescent="0.25">
      <c r="A729" s="135"/>
      <c r="B729" s="135"/>
      <c r="C729" s="135"/>
      <c r="D729" s="135"/>
      <c r="E729" s="135"/>
      <c r="F729" s="135"/>
      <c r="G729" s="135"/>
    </row>
    <row r="730" spans="1:7" x14ac:dyDescent="0.25">
      <c r="A730" s="135"/>
      <c r="B730" s="135"/>
      <c r="C730" s="135"/>
      <c r="D730" s="135"/>
      <c r="E730" s="135"/>
      <c r="F730" s="135"/>
      <c r="G730" s="135"/>
    </row>
    <row r="731" spans="1:7" x14ac:dyDescent="0.25">
      <c r="A731" s="135"/>
      <c r="B731" s="135"/>
      <c r="C731" s="135"/>
      <c r="D731" s="135"/>
      <c r="E731" s="135"/>
      <c r="F731" s="135"/>
      <c r="G731" s="135"/>
    </row>
    <row r="732" spans="1:7" x14ac:dyDescent="0.25">
      <c r="A732" s="135"/>
      <c r="B732" s="135"/>
      <c r="C732" s="135"/>
      <c r="D732" s="135"/>
      <c r="E732" s="135"/>
      <c r="F732" s="135"/>
      <c r="G732" s="135"/>
    </row>
    <row r="733" spans="1:7" x14ac:dyDescent="0.25">
      <c r="A733" s="135"/>
      <c r="B733" s="135"/>
      <c r="C733" s="135"/>
      <c r="D733" s="135"/>
      <c r="E733" s="135"/>
      <c r="F733" s="135"/>
      <c r="G733" s="135"/>
    </row>
    <row r="734" spans="1:7" x14ac:dyDescent="0.25">
      <c r="A734" s="135"/>
      <c r="B734" s="135"/>
      <c r="C734" s="135"/>
      <c r="D734" s="135"/>
      <c r="E734" s="135"/>
      <c r="F734" s="135"/>
      <c r="G734" s="135"/>
    </row>
    <row r="735" spans="1:7" x14ac:dyDescent="0.25">
      <c r="A735" s="135"/>
      <c r="B735" s="135"/>
      <c r="C735" s="135"/>
      <c r="D735" s="135"/>
      <c r="E735" s="135"/>
      <c r="F735" s="135"/>
      <c r="G735" s="135"/>
    </row>
    <row r="736" spans="1:7" x14ac:dyDescent="0.25">
      <c r="A736" s="135"/>
      <c r="B736" s="135"/>
      <c r="C736" s="135"/>
      <c r="D736" s="135"/>
      <c r="E736" s="135"/>
      <c r="F736" s="135"/>
      <c r="G736" s="135"/>
    </row>
    <row r="737" spans="1:7" x14ac:dyDescent="0.25">
      <c r="A737" s="135"/>
      <c r="B737" s="135"/>
      <c r="C737" s="135"/>
      <c r="D737" s="135"/>
      <c r="E737" s="135"/>
      <c r="F737" s="135"/>
      <c r="G737" s="135"/>
    </row>
    <row r="738" spans="1:7" x14ac:dyDescent="0.25">
      <c r="A738" s="135"/>
      <c r="B738" s="135"/>
      <c r="C738" s="135"/>
      <c r="D738" s="135"/>
      <c r="E738" s="135"/>
      <c r="F738" s="135"/>
      <c r="G738" s="135"/>
    </row>
    <row r="739" spans="1:7" x14ac:dyDescent="0.25">
      <c r="A739" s="135"/>
      <c r="B739" s="135"/>
      <c r="C739" s="135"/>
      <c r="D739" s="135"/>
      <c r="E739" s="135"/>
      <c r="F739" s="135"/>
      <c r="G739" s="135"/>
    </row>
    <row r="740" spans="1:7" x14ac:dyDescent="0.25">
      <c r="A740" s="135"/>
      <c r="B740" s="135"/>
      <c r="C740" s="135"/>
      <c r="D740" s="135"/>
      <c r="E740" s="135"/>
      <c r="F740" s="135"/>
      <c r="G740" s="135"/>
    </row>
    <row r="741" spans="1:7" x14ac:dyDescent="0.25">
      <c r="A741" s="135"/>
      <c r="B741" s="135"/>
      <c r="C741" s="135"/>
      <c r="D741" s="135"/>
      <c r="E741" s="135"/>
      <c r="F741" s="135"/>
      <c r="G741" s="135"/>
    </row>
    <row r="742" spans="1:7" x14ac:dyDescent="0.25">
      <c r="A742" s="135"/>
      <c r="B742" s="135"/>
      <c r="C742" s="135"/>
      <c r="D742" s="135"/>
      <c r="E742" s="135"/>
      <c r="F742" s="135"/>
      <c r="G742" s="135"/>
    </row>
    <row r="743" spans="1:7" x14ac:dyDescent="0.25">
      <c r="A743" s="135"/>
      <c r="B743" s="135"/>
      <c r="C743" s="135"/>
      <c r="D743" s="135"/>
      <c r="E743" s="135"/>
      <c r="F743" s="135"/>
      <c r="G743" s="135"/>
    </row>
    <row r="744" spans="1:7" x14ac:dyDescent="0.25">
      <c r="A744" s="135"/>
      <c r="B744" s="135"/>
      <c r="C744" s="135"/>
      <c r="D744" s="135"/>
      <c r="E744" s="135"/>
      <c r="F744" s="135"/>
      <c r="G744" s="135"/>
    </row>
    <row r="745" spans="1:7" x14ac:dyDescent="0.25">
      <c r="A745" s="135"/>
      <c r="B745" s="135"/>
      <c r="C745" s="135"/>
      <c r="D745" s="135"/>
      <c r="E745" s="135"/>
      <c r="F745" s="135"/>
      <c r="G745" s="135"/>
    </row>
    <row r="746" spans="1:7" x14ac:dyDescent="0.25">
      <c r="A746" s="135"/>
      <c r="B746" s="135"/>
      <c r="C746" s="135"/>
      <c r="D746" s="135"/>
      <c r="E746" s="135"/>
      <c r="F746" s="135"/>
      <c r="G746" s="135"/>
    </row>
    <row r="747" spans="1:7" x14ac:dyDescent="0.25">
      <c r="A747" s="135"/>
      <c r="B747" s="135"/>
      <c r="C747" s="135"/>
      <c r="D747" s="135"/>
      <c r="E747" s="135"/>
      <c r="F747" s="135"/>
      <c r="G747" s="135"/>
    </row>
    <row r="748" spans="1:7" x14ac:dyDescent="0.25">
      <c r="A748" s="135"/>
      <c r="B748" s="135"/>
      <c r="C748" s="135"/>
      <c r="D748" s="135"/>
      <c r="E748" s="135"/>
      <c r="F748" s="135"/>
      <c r="G748" s="135"/>
    </row>
    <row r="749" spans="1:7" x14ac:dyDescent="0.25">
      <c r="A749" s="135"/>
      <c r="B749" s="135"/>
      <c r="C749" s="135"/>
      <c r="D749" s="135"/>
      <c r="E749" s="135"/>
      <c r="F749" s="135"/>
      <c r="G749" s="135"/>
    </row>
    <row r="750" spans="1:7" x14ac:dyDescent="0.25">
      <c r="A750" s="135"/>
      <c r="B750" s="135"/>
      <c r="C750" s="135"/>
      <c r="D750" s="135"/>
      <c r="E750" s="135"/>
      <c r="F750" s="135"/>
      <c r="G750" s="135"/>
    </row>
    <row r="751" spans="1:7" x14ac:dyDescent="0.25">
      <c r="A751" s="135"/>
      <c r="B751" s="135"/>
      <c r="C751" s="135"/>
      <c r="D751" s="135"/>
      <c r="E751" s="135"/>
      <c r="F751" s="135"/>
      <c r="G751" s="135"/>
    </row>
    <row r="752" spans="1:7" x14ac:dyDescent="0.25">
      <c r="A752" s="135"/>
      <c r="B752" s="135"/>
      <c r="C752" s="135"/>
      <c r="D752" s="135"/>
      <c r="E752" s="135"/>
      <c r="F752" s="135"/>
      <c r="G752" s="135"/>
    </row>
    <row r="753" spans="1:7" x14ac:dyDescent="0.25">
      <c r="A753" s="135"/>
      <c r="B753" s="135"/>
      <c r="C753" s="135"/>
      <c r="D753" s="135"/>
      <c r="E753" s="135"/>
      <c r="F753" s="135"/>
      <c r="G753" s="135"/>
    </row>
    <row r="754" spans="1:7" x14ac:dyDescent="0.25">
      <c r="A754" s="135"/>
      <c r="B754" s="135"/>
      <c r="C754" s="135"/>
      <c r="D754" s="135"/>
      <c r="E754" s="135"/>
      <c r="F754" s="135"/>
      <c r="G754" s="135"/>
    </row>
    <row r="755" spans="1:7" x14ac:dyDescent="0.25">
      <c r="A755" s="135"/>
      <c r="B755" s="135"/>
      <c r="C755" s="135"/>
      <c r="D755" s="135"/>
      <c r="E755" s="135"/>
      <c r="F755" s="135"/>
      <c r="G755" s="135"/>
    </row>
    <row r="756" spans="1:7" x14ac:dyDescent="0.25">
      <c r="A756" s="135"/>
      <c r="B756" s="135"/>
      <c r="C756" s="135"/>
      <c r="D756" s="135"/>
      <c r="E756" s="135"/>
      <c r="F756" s="135"/>
      <c r="G756" s="135"/>
    </row>
    <row r="757" spans="1:7" x14ac:dyDescent="0.25">
      <c r="A757" s="135"/>
      <c r="B757" s="135"/>
      <c r="C757" s="135"/>
      <c r="D757" s="135"/>
      <c r="E757" s="135"/>
      <c r="F757" s="135"/>
      <c r="G757" s="135"/>
    </row>
    <row r="758" spans="1:7" x14ac:dyDescent="0.25">
      <c r="A758" s="135"/>
      <c r="B758" s="135"/>
      <c r="C758" s="135"/>
      <c r="D758" s="135"/>
      <c r="E758" s="135"/>
      <c r="F758" s="135"/>
      <c r="G758" s="135"/>
    </row>
    <row r="759" spans="1:7" x14ac:dyDescent="0.25">
      <c r="A759" s="135"/>
      <c r="B759" s="135"/>
      <c r="C759" s="135"/>
      <c r="D759" s="135"/>
      <c r="E759" s="135"/>
      <c r="F759" s="135"/>
      <c r="G759" s="135"/>
    </row>
    <row r="760" spans="1:7" x14ac:dyDescent="0.25">
      <c r="A760" s="135"/>
      <c r="B760" s="135"/>
      <c r="C760" s="135"/>
      <c r="D760" s="135"/>
      <c r="E760" s="135"/>
      <c r="F760" s="135"/>
      <c r="G760" s="135"/>
    </row>
    <row r="761" spans="1:7" x14ac:dyDescent="0.25">
      <c r="A761" s="135"/>
      <c r="B761" s="135"/>
      <c r="C761" s="135"/>
      <c r="D761" s="135"/>
      <c r="E761" s="135"/>
      <c r="F761" s="135"/>
      <c r="G761" s="135"/>
    </row>
    <row r="762" spans="1:7" x14ac:dyDescent="0.25">
      <c r="A762" s="135"/>
      <c r="B762" s="135"/>
      <c r="C762" s="135"/>
      <c r="D762" s="135"/>
      <c r="E762" s="135"/>
      <c r="F762" s="135"/>
      <c r="G762" s="135"/>
    </row>
    <row r="763" spans="1:7" x14ac:dyDescent="0.25">
      <c r="A763" s="135"/>
      <c r="B763" s="135"/>
      <c r="C763" s="135"/>
      <c r="D763" s="135"/>
      <c r="E763" s="135"/>
      <c r="F763" s="135"/>
      <c r="G763" s="135"/>
    </row>
    <row r="764" spans="1:7" x14ac:dyDescent="0.25">
      <c r="A764" s="135"/>
      <c r="B764" s="135"/>
      <c r="C764" s="135"/>
      <c r="D764" s="135"/>
      <c r="E764" s="135"/>
      <c r="F764" s="135"/>
      <c r="G764" s="135"/>
    </row>
    <row r="765" spans="1:7" x14ac:dyDescent="0.25">
      <c r="A765" s="135"/>
      <c r="B765" s="135"/>
      <c r="C765" s="135"/>
      <c r="D765" s="135"/>
      <c r="E765" s="135"/>
      <c r="F765" s="135"/>
      <c r="G765" s="135"/>
    </row>
    <row r="766" spans="1:7" x14ac:dyDescent="0.25">
      <c r="A766" s="135"/>
      <c r="B766" s="135"/>
      <c r="C766" s="135"/>
      <c r="D766" s="135"/>
      <c r="E766" s="135"/>
      <c r="F766" s="135"/>
      <c r="G766" s="135"/>
    </row>
    <row r="767" spans="1:7" x14ac:dyDescent="0.25">
      <c r="A767" s="135"/>
      <c r="B767" s="135"/>
      <c r="C767" s="135"/>
      <c r="D767" s="135"/>
      <c r="E767" s="135"/>
      <c r="F767" s="135"/>
      <c r="G767" s="135"/>
    </row>
    <row r="768" spans="1:7" x14ac:dyDescent="0.25">
      <c r="A768" s="135"/>
      <c r="B768" s="135"/>
      <c r="C768" s="135"/>
      <c r="D768" s="135"/>
      <c r="E768" s="135"/>
      <c r="F768" s="135"/>
      <c r="G768" s="135"/>
    </row>
    <row r="769" spans="1:7" x14ac:dyDescent="0.25">
      <c r="A769" s="135"/>
      <c r="B769" s="135"/>
      <c r="C769" s="135"/>
      <c r="D769" s="135"/>
      <c r="E769" s="135"/>
      <c r="F769" s="135"/>
      <c r="G769" s="135"/>
    </row>
    <row r="770" spans="1:7" x14ac:dyDescent="0.25">
      <c r="A770" s="135"/>
      <c r="B770" s="135"/>
      <c r="C770" s="135"/>
      <c r="D770" s="135"/>
      <c r="E770" s="135"/>
      <c r="F770" s="135"/>
      <c r="G770" s="135"/>
    </row>
    <row r="771" spans="1:7" x14ac:dyDescent="0.25">
      <c r="A771" s="135"/>
      <c r="B771" s="135"/>
      <c r="C771" s="135"/>
      <c r="D771" s="135"/>
      <c r="E771" s="135"/>
      <c r="F771" s="135"/>
      <c r="G771" s="135"/>
    </row>
    <row r="772" spans="1:7" x14ac:dyDescent="0.25">
      <c r="A772" s="135"/>
      <c r="B772" s="135"/>
      <c r="C772" s="135"/>
      <c r="D772" s="135"/>
      <c r="E772" s="135"/>
      <c r="F772" s="135"/>
      <c r="G772" s="135"/>
    </row>
    <row r="773" spans="1:7" x14ac:dyDescent="0.25">
      <c r="A773" s="135"/>
      <c r="B773" s="135"/>
      <c r="C773" s="135"/>
      <c r="D773" s="135"/>
      <c r="E773" s="135"/>
      <c r="F773" s="135"/>
      <c r="G773" s="135"/>
    </row>
    <row r="774" spans="1:7" x14ac:dyDescent="0.25">
      <c r="A774" s="135"/>
      <c r="B774" s="135"/>
      <c r="C774" s="135"/>
      <c r="D774" s="135"/>
      <c r="E774" s="135"/>
      <c r="F774" s="135"/>
      <c r="G774" s="135"/>
    </row>
    <row r="775" spans="1:7" x14ac:dyDescent="0.25">
      <c r="A775" s="135"/>
      <c r="B775" s="135"/>
      <c r="C775" s="135"/>
      <c r="D775" s="135"/>
      <c r="E775" s="135"/>
      <c r="F775" s="135"/>
      <c r="G775" s="135"/>
    </row>
    <row r="776" spans="1:7" x14ac:dyDescent="0.25">
      <c r="A776" s="135"/>
      <c r="B776" s="135"/>
      <c r="C776" s="135"/>
      <c r="D776" s="135"/>
      <c r="E776" s="135"/>
      <c r="F776" s="135"/>
      <c r="G776" s="135"/>
    </row>
    <row r="777" spans="1:7" x14ac:dyDescent="0.25">
      <c r="A777" s="135"/>
      <c r="B777" s="135"/>
      <c r="C777" s="135"/>
      <c r="D777" s="135"/>
      <c r="E777" s="135"/>
      <c r="F777" s="135"/>
      <c r="G777" s="135"/>
    </row>
    <row r="778" spans="1:7" x14ac:dyDescent="0.25">
      <c r="A778" s="135"/>
      <c r="B778" s="135"/>
      <c r="C778" s="135"/>
      <c r="D778" s="135"/>
      <c r="E778" s="135"/>
      <c r="F778" s="135"/>
      <c r="G778" s="135"/>
    </row>
    <row r="779" spans="1:7" x14ac:dyDescent="0.25">
      <c r="A779" s="135"/>
      <c r="B779" s="135"/>
      <c r="C779" s="135"/>
      <c r="D779" s="135"/>
      <c r="E779" s="135"/>
      <c r="F779" s="135"/>
      <c r="G779" s="135"/>
    </row>
    <row r="780" spans="1:7" x14ac:dyDescent="0.25">
      <c r="A780" s="135"/>
      <c r="B780" s="135"/>
      <c r="C780" s="135"/>
      <c r="D780" s="135"/>
      <c r="E780" s="135"/>
      <c r="F780" s="135"/>
      <c r="G780" s="135"/>
    </row>
    <row r="781" spans="1:7" x14ac:dyDescent="0.25">
      <c r="A781" s="135"/>
      <c r="B781" s="135"/>
      <c r="C781" s="135"/>
      <c r="D781" s="135"/>
      <c r="E781" s="135"/>
      <c r="F781" s="135"/>
      <c r="G781" s="135"/>
    </row>
    <row r="782" spans="1:7" x14ac:dyDescent="0.25">
      <c r="A782" s="135"/>
      <c r="B782" s="135"/>
      <c r="C782" s="135"/>
      <c r="D782" s="135"/>
      <c r="E782" s="135"/>
      <c r="F782" s="135"/>
      <c r="G782" s="135"/>
    </row>
    <row r="783" spans="1:7" x14ac:dyDescent="0.25">
      <c r="A783" s="135"/>
      <c r="B783" s="135"/>
      <c r="C783" s="135"/>
      <c r="D783" s="135"/>
      <c r="E783" s="135"/>
      <c r="F783" s="135"/>
      <c r="G783" s="135"/>
    </row>
    <row r="784" spans="1:7" x14ac:dyDescent="0.25">
      <c r="A784" s="135"/>
      <c r="B784" s="135"/>
      <c r="C784" s="135"/>
      <c r="D784" s="135"/>
      <c r="E784" s="135"/>
      <c r="F784" s="135"/>
      <c r="G784" s="135"/>
    </row>
    <row r="785" spans="1:7" x14ac:dyDescent="0.25">
      <c r="A785" s="135"/>
      <c r="B785" s="135"/>
      <c r="C785" s="135"/>
      <c r="D785" s="135"/>
      <c r="E785" s="135"/>
      <c r="F785" s="135"/>
      <c r="G785" s="135"/>
    </row>
    <row r="786" spans="1:7" x14ac:dyDescent="0.25">
      <c r="A786" s="135"/>
      <c r="B786" s="135"/>
      <c r="C786" s="135"/>
      <c r="D786" s="135"/>
      <c r="E786" s="135"/>
      <c r="F786" s="135"/>
      <c r="G786" s="135"/>
    </row>
    <row r="787" spans="1:7" x14ac:dyDescent="0.25">
      <c r="A787" s="135"/>
      <c r="B787" s="135"/>
      <c r="C787" s="135"/>
      <c r="D787" s="135"/>
      <c r="E787" s="135"/>
      <c r="F787" s="135"/>
      <c r="G787" s="135"/>
    </row>
    <row r="788" spans="1:7" x14ac:dyDescent="0.25">
      <c r="A788" s="135"/>
      <c r="B788" s="135"/>
      <c r="C788" s="135"/>
      <c r="D788" s="135"/>
      <c r="E788" s="135"/>
      <c r="F788" s="135"/>
      <c r="G788" s="135"/>
    </row>
    <row r="789" spans="1:7" x14ac:dyDescent="0.25">
      <c r="A789" s="135"/>
      <c r="B789" s="135"/>
      <c r="C789" s="135"/>
      <c r="D789" s="135"/>
      <c r="E789" s="135"/>
      <c r="F789" s="135"/>
      <c r="G789" s="135"/>
    </row>
    <row r="790" spans="1:7" x14ac:dyDescent="0.25">
      <c r="A790" s="135"/>
      <c r="B790" s="135"/>
      <c r="C790" s="135"/>
      <c r="D790" s="135"/>
      <c r="E790" s="135"/>
      <c r="F790" s="135"/>
      <c r="G790" s="135"/>
    </row>
    <row r="791" spans="1:7" x14ac:dyDescent="0.25">
      <c r="A791" s="135"/>
      <c r="B791" s="135"/>
      <c r="C791" s="135"/>
      <c r="D791" s="135"/>
      <c r="E791" s="135"/>
      <c r="F791" s="135"/>
      <c r="G791" s="135"/>
    </row>
    <row r="792" spans="1:7" x14ac:dyDescent="0.25">
      <c r="A792" s="135"/>
      <c r="B792" s="135"/>
      <c r="C792" s="135"/>
      <c r="D792" s="135"/>
      <c r="E792" s="135"/>
      <c r="F792" s="135"/>
      <c r="G792" s="135"/>
    </row>
    <row r="793" spans="1:7" x14ac:dyDescent="0.25">
      <c r="A793" s="135"/>
      <c r="B793" s="135"/>
      <c r="C793" s="135"/>
      <c r="D793" s="135"/>
      <c r="E793" s="135"/>
      <c r="F793" s="135"/>
      <c r="G793" s="135"/>
    </row>
    <row r="794" spans="1:7" x14ac:dyDescent="0.25">
      <c r="A794" s="135"/>
      <c r="B794" s="135"/>
      <c r="C794" s="135"/>
      <c r="D794" s="135"/>
      <c r="E794" s="135"/>
      <c r="F794" s="135"/>
      <c r="G794" s="135"/>
    </row>
    <row r="795" spans="1:7" x14ac:dyDescent="0.25">
      <c r="A795" s="135"/>
      <c r="B795" s="135"/>
      <c r="C795" s="135"/>
      <c r="D795" s="135"/>
      <c r="E795" s="135"/>
      <c r="F795" s="135"/>
      <c r="G795" s="135"/>
    </row>
    <row r="796" spans="1:7" x14ac:dyDescent="0.25">
      <c r="A796" s="135"/>
      <c r="B796" s="135"/>
      <c r="C796" s="135"/>
      <c r="D796" s="135"/>
      <c r="E796" s="135"/>
      <c r="F796" s="135"/>
      <c r="G796" s="135"/>
    </row>
    <row r="797" spans="1:7" x14ac:dyDescent="0.25">
      <c r="A797" s="135"/>
      <c r="B797" s="135"/>
      <c r="C797" s="135"/>
      <c r="D797" s="135"/>
      <c r="E797" s="135"/>
      <c r="F797" s="135"/>
      <c r="G797" s="135"/>
    </row>
    <row r="798" spans="1:7" x14ac:dyDescent="0.25">
      <c r="A798" s="135"/>
      <c r="B798" s="135"/>
      <c r="C798" s="135"/>
      <c r="D798" s="135"/>
      <c r="E798" s="135"/>
      <c r="F798" s="135"/>
      <c r="G798" s="135"/>
    </row>
    <row r="799" spans="1:7" x14ac:dyDescent="0.25">
      <c r="A799" s="135"/>
      <c r="B799" s="135"/>
      <c r="C799" s="135"/>
      <c r="D799" s="135"/>
      <c r="E799" s="135"/>
      <c r="F799" s="135"/>
      <c r="G799" s="135"/>
    </row>
    <row r="800" spans="1:7" x14ac:dyDescent="0.25">
      <c r="A800" s="135"/>
      <c r="B800" s="135"/>
      <c r="C800" s="135"/>
      <c r="D800" s="135"/>
      <c r="E800" s="135"/>
      <c r="F800" s="135"/>
      <c r="G800" s="135"/>
    </row>
    <row r="801" spans="1:7" x14ac:dyDescent="0.25">
      <c r="A801" s="135"/>
      <c r="B801" s="135"/>
      <c r="C801" s="135"/>
      <c r="D801" s="135"/>
      <c r="E801" s="135"/>
      <c r="F801" s="135"/>
      <c r="G801" s="135"/>
    </row>
    <row r="802" spans="1:7" x14ac:dyDescent="0.25">
      <c r="A802" s="135"/>
      <c r="B802" s="135"/>
      <c r="C802" s="135"/>
      <c r="D802" s="135"/>
      <c r="E802" s="135"/>
      <c r="F802" s="135"/>
      <c r="G802" s="135"/>
    </row>
    <row r="803" spans="1:7" x14ac:dyDescent="0.25">
      <c r="A803" s="135"/>
      <c r="B803" s="135"/>
      <c r="C803" s="135"/>
      <c r="D803" s="135"/>
      <c r="E803" s="135"/>
      <c r="F803" s="135"/>
      <c r="G803" s="135"/>
    </row>
    <row r="804" spans="1:7" x14ac:dyDescent="0.25">
      <c r="A804" s="135"/>
      <c r="B804" s="135"/>
      <c r="C804" s="135"/>
      <c r="D804" s="135"/>
      <c r="E804" s="135"/>
      <c r="F804" s="135"/>
      <c r="G804" s="135"/>
    </row>
    <row r="805" spans="1:7" x14ac:dyDescent="0.25">
      <c r="A805" s="135"/>
      <c r="B805" s="135"/>
      <c r="C805" s="135"/>
      <c r="D805" s="135"/>
      <c r="E805" s="135"/>
      <c r="F805" s="135"/>
      <c r="G805" s="135"/>
    </row>
    <row r="806" spans="1:7" x14ac:dyDescent="0.25">
      <c r="A806" s="135"/>
      <c r="B806" s="135"/>
      <c r="C806" s="135"/>
      <c r="D806" s="135"/>
      <c r="E806" s="135"/>
      <c r="F806" s="135"/>
      <c r="G806" s="135"/>
    </row>
    <row r="807" spans="1:7" x14ac:dyDescent="0.25">
      <c r="A807" s="135"/>
      <c r="B807" s="135"/>
      <c r="C807" s="135"/>
      <c r="D807" s="135"/>
      <c r="E807" s="135"/>
      <c r="F807" s="135"/>
      <c r="G807" s="135"/>
    </row>
    <row r="808" spans="1:7" x14ac:dyDescent="0.25">
      <c r="A808" s="135"/>
      <c r="B808" s="135"/>
      <c r="C808" s="135"/>
      <c r="D808" s="135"/>
      <c r="E808" s="135"/>
      <c r="F808" s="135"/>
      <c r="G808" s="135"/>
    </row>
    <row r="809" spans="1:7" x14ac:dyDescent="0.25">
      <c r="A809" s="135"/>
      <c r="B809" s="135"/>
      <c r="C809" s="135"/>
      <c r="D809" s="135"/>
      <c r="E809" s="135"/>
      <c r="F809" s="135"/>
      <c r="G809" s="135"/>
    </row>
    <row r="810" spans="1:7" x14ac:dyDescent="0.25">
      <c r="A810" s="135"/>
      <c r="B810" s="135"/>
      <c r="C810" s="135"/>
      <c r="D810" s="135"/>
      <c r="E810" s="135"/>
      <c r="F810" s="135"/>
      <c r="G810" s="135"/>
    </row>
    <row r="811" spans="1:7" x14ac:dyDescent="0.25">
      <c r="A811" s="135"/>
      <c r="B811" s="135"/>
      <c r="C811" s="135"/>
      <c r="D811" s="135"/>
      <c r="E811" s="135"/>
      <c r="F811" s="135"/>
      <c r="G811" s="135"/>
    </row>
    <row r="812" spans="1:7" x14ac:dyDescent="0.25">
      <c r="A812" s="135"/>
      <c r="B812" s="135"/>
      <c r="C812" s="135"/>
      <c r="D812" s="135"/>
      <c r="E812" s="135"/>
      <c r="F812" s="135"/>
      <c r="G812" s="135"/>
    </row>
    <row r="813" spans="1:7" x14ac:dyDescent="0.25">
      <c r="A813" s="135"/>
      <c r="B813" s="135"/>
      <c r="C813" s="135"/>
      <c r="D813" s="135"/>
      <c r="E813" s="135"/>
      <c r="F813" s="135"/>
      <c r="G813" s="135"/>
    </row>
    <row r="814" spans="1:7" x14ac:dyDescent="0.25">
      <c r="A814" s="135"/>
      <c r="B814" s="135"/>
      <c r="C814" s="135"/>
      <c r="D814" s="135"/>
      <c r="E814" s="135"/>
      <c r="F814" s="135"/>
      <c r="G814" s="135"/>
    </row>
    <row r="815" spans="1:7" x14ac:dyDescent="0.25">
      <c r="A815" s="135"/>
      <c r="B815" s="135"/>
      <c r="C815" s="135"/>
      <c r="D815" s="135"/>
      <c r="E815" s="135"/>
      <c r="F815" s="135"/>
      <c r="G815" s="135"/>
    </row>
    <row r="816" spans="1:7" x14ac:dyDescent="0.25">
      <c r="A816" s="135"/>
      <c r="B816" s="135"/>
      <c r="C816" s="135"/>
      <c r="D816" s="135"/>
      <c r="E816" s="135"/>
      <c r="F816" s="135"/>
      <c r="G816" s="135"/>
    </row>
    <row r="817" spans="1:7" x14ac:dyDescent="0.25">
      <c r="A817" s="135"/>
      <c r="B817" s="135"/>
      <c r="C817" s="135"/>
      <c r="D817" s="135"/>
      <c r="E817" s="135"/>
      <c r="F817" s="135"/>
      <c r="G817" s="135"/>
    </row>
    <row r="818" spans="1:7" x14ac:dyDescent="0.25">
      <c r="A818" s="135"/>
      <c r="B818" s="135"/>
      <c r="C818" s="135"/>
      <c r="D818" s="135"/>
      <c r="E818" s="135"/>
      <c r="F818" s="135"/>
      <c r="G818" s="135"/>
    </row>
    <row r="819" spans="1:7" x14ac:dyDescent="0.25">
      <c r="A819" s="135"/>
      <c r="B819" s="135"/>
      <c r="C819" s="135"/>
      <c r="D819" s="135"/>
      <c r="E819" s="135"/>
      <c r="F819" s="135"/>
      <c r="G819" s="135"/>
    </row>
    <row r="820" spans="1:7" x14ac:dyDescent="0.25">
      <c r="A820" s="135"/>
      <c r="B820" s="135"/>
      <c r="C820" s="135"/>
      <c r="D820" s="135"/>
      <c r="E820" s="135"/>
      <c r="F820" s="135"/>
      <c r="G820" s="135"/>
    </row>
  </sheetData>
  <mergeCells count="4">
    <mergeCell ref="A1:G1"/>
    <mergeCell ref="A2:G2"/>
    <mergeCell ref="A3:G3"/>
    <mergeCell ref="A4:G4"/>
  </mergeCells>
  <pageMargins left="0.5" right="0.5" top="0.5" bottom="0.5" header="0.5" footer="0.5"/>
  <pageSetup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pageSetUpPr fitToPage="1"/>
  </sheetPr>
  <dimension ref="A1:AE198"/>
  <sheetViews>
    <sheetView showZeros="0" showOutlineSymbols="0" topLeftCell="A34" zoomScale="75" zoomScaleNormal="75" workbookViewId="0">
      <selection activeCell="E44" sqref="E44"/>
    </sheetView>
  </sheetViews>
  <sheetFormatPr defaultColWidth="8.6640625" defaultRowHeight="13.2" x14ac:dyDescent="0.25"/>
  <cols>
    <col min="1" max="1" width="5" style="59" customWidth="1"/>
    <col min="2" max="2" width="28" style="59" customWidth="1"/>
    <col min="3" max="3" width="12" style="59" customWidth="1"/>
    <col min="4" max="4" width="6.33203125" style="59" customWidth="1"/>
    <col min="5" max="12" width="18.6640625" style="59" customWidth="1"/>
    <col min="13" max="13" width="19.109375" style="59" customWidth="1"/>
    <col min="14" max="15" width="18.6640625" style="59" customWidth="1"/>
    <col min="16" max="16" width="8.6640625" style="59"/>
    <col min="17" max="17" width="11" style="59" customWidth="1"/>
    <col min="18" max="16384" width="8.6640625" style="59"/>
  </cols>
  <sheetData>
    <row r="1" spans="1:31" ht="23.4" customHeight="1" x14ac:dyDescent="0.6">
      <c r="A1" s="660"/>
      <c r="B1" s="661"/>
      <c r="C1" s="661"/>
      <c r="D1" s="661"/>
      <c r="E1" s="1061" t="s">
        <v>370</v>
      </c>
      <c r="F1" s="1062"/>
      <c r="G1" s="1062"/>
      <c r="H1" s="1062"/>
      <c r="I1" s="1062"/>
      <c r="J1" s="1062"/>
      <c r="K1" s="1062"/>
      <c r="L1" s="1062"/>
      <c r="M1" s="662"/>
      <c r="N1" s="663"/>
      <c r="O1" s="75" t="s">
        <v>377</v>
      </c>
    </row>
    <row r="2" spans="1:31" ht="13.95" customHeight="1" thickBot="1" x14ac:dyDescent="0.6">
      <c r="A2" s="660"/>
      <c r="B2" s="661"/>
      <c r="C2" s="661"/>
      <c r="D2" s="661"/>
      <c r="E2" s="661"/>
      <c r="F2" s="661"/>
      <c r="G2" s="664"/>
      <c r="H2" s="664"/>
      <c r="I2" s="664"/>
      <c r="J2" s="664"/>
      <c r="K2" s="664"/>
      <c r="L2" s="664"/>
      <c r="M2" s="662"/>
      <c r="N2" s="662"/>
      <c r="O2" s="74"/>
    </row>
    <row r="3" spans="1:31" ht="30.6" customHeight="1" thickBot="1" x14ac:dyDescent="0.65">
      <c r="A3" s="660"/>
      <c r="B3" s="665" t="s">
        <v>391</v>
      </c>
      <c r="C3" s="666"/>
      <c r="D3" s="315"/>
      <c r="E3" s="978">
        <f>'COVER PAGE'!F16</f>
        <v>0</v>
      </c>
      <c r="F3" s="978"/>
      <c r="G3" s="978"/>
      <c r="H3" s="978"/>
      <c r="I3" s="978"/>
      <c r="J3" s="655"/>
      <c r="K3" s="667"/>
      <c r="L3" s="721" t="s">
        <v>137</v>
      </c>
      <c r="M3" s="668">
        <f>'COVER PAGE'!H25</f>
        <v>2019</v>
      </c>
      <c r="N3" s="669"/>
      <c r="O3" s="74"/>
    </row>
    <row r="4" spans="1:31" ht="10.199999999999999" customHeight="1" x14ac:dyDescent="0.55000000000000004">
      <c r="A4" s="660"/>
      <c r="B4" s="661"/>
      <c r="C4" s="661"/>
      <c r="D4" s="661"/>
      <c r="E4" s="661"/>
      <c r="F4" s="661"/>
      <c r="G4" s="664"/>
      <c r="H4" s="664"/>
      <c r="I4" s="664"/>
      <c r="J4" s="664"/>
      <c r="K4" s="664"/>
      <c r="L4" s="664"/>
      <c r="M4" s="662"/>
      <c r="N4" s="662"/>
      <c r="O4" s="74"/>
    </row>
    <row r="5" spans="1:31" ht="15.75" customHeight="1" thickBot="1" x14ac:dyDescent="0.45">
      <c r="A5" s="670"/>
      <c r="B5" s="1073"/>
      <c r="C5" s="1073"/>
      <c r="D5" s="1073"/>
      <c r="E5" s="671"/>
      <c r="F5" s="672"/>
      <c r="G5" s="1066"/>
      <c r="H5" s="1066"/>
      <c r="I5" s="1066"/>
      <c r="J5" s="1066"/>
      <c r="K5" s="1066"/>
      <c r="L5" s="1066"/>
      <c r="M5" s="1066"/>
      <c r="N5" s="1066"/>
      <c r="O5" s="73"/>
      <c r="P5" s="62"/>
    </row>
    <row r="6" spans="1:31" ht="17.100000000000001" customHeight="1" x14ac:dyDescent="0.4">
      <c r="A6" s="670"/>
      <c r="B6" s="1067" t="s">
        <v>55</v>
      </c>
      <c r="C6" s="1068"/>
      <c r="D6" s="1069"/>
      <c r="E6" s="673" t="s">
        <v>56</v>
      </c>
      <c r="F6" s="673" t="s">
        <v>57</v>
      </c>
      <c r="G6" s="673" t="s">
        <v>58</v>
      </c>
      <c r="H6" s="673" t="s">
        <v>59</v>
      </c>
      <c r="I6" s="673" t="s">
        <v>380</v>
      </c>
      <c r="J6" s="673" t="s">
        <v>379</v>
      </c>
      <c r="K6" s="673" t="s">
        <v>384</v>
      </c>
      <c r="L6" s="673" t="s">
        <v>385</v>
      </c>
      <c r="M6" s="673" t="s">
        <v>386</v>
      </c>
      <c r="N6" s="673" t="s">
        <v>387</v>
      </c>
      <c r="O6" s="72" t="s">
        <v>388</v>
      </c>
      <c r="P6" s="62"/>
    </row>
    <row r="7" spans="1:31" ht="22.2" customHeight="1" x14ac:dyDescent="0.45">
      <c r="A7" s="674" t="s">
        <v>41</v>
      </c>
      <c r="B7" s="1063" t="s">
        <v>320</v>
      </c>
      <c r="C7" s="1064"/>
      <c r="D7" s="1065"/>
      <c r="E7" s="675"/>
      <c r="F7" s="675"/>
      <c r="G7" s="675"/>
      <c r="H7" s="675"/>
      <c r="I7" s="675"/>
      <c r="J7" s="675"/>
      <c r="K7" s="675"/>
      <c r="L7" s="675"/>
      <c r="M7" s="676"/>
      <c r="N7" s="675"/>
      <c r="O7" s="82"/>
      <c r="P7" s="62"/>
    </row>
    <row r="8" spans="1:31" ht="22.2" customHeight="1" x14ac:dyDescent="0.45">
      <c r="A8" s="674" t="s">
        <v>63</v>
      </c>
      <c r="B8" s="1063" t="s">
        <v>321</v>
      </c>
      <c r="C8" s="1064"/>
      <c r="D8" s="1065"/>
      <c r="E8" s="677"/>
      <c r="F8" s="677"/>
      <c r="G8" s="677"/>
      <c r="H8" s="677"/>
      <c r="I8" s="677"/>
      <c r="J8" s="677"/>
      <c r="K8" s="677"/>
      <c r="L8" s="677"/>
      <c r="M8" s="677">
        <f>SUM(E8:L8)</f>
        <v>0</v>
      </c>
      <c r="N8" s="677"/>
      <c r="O8" s="76">
        <f>SUM(M8:N8)</f>
        <v>0</v>
      </c>
      <c r="P8" s="62"/>
    </row>
    <row r="9" spans="1:31" ht="22.2" customHeight="1" x14ac:dyDescent="0.45">
      <c r="A9" s="674" t="s">
        <v>42</v>
      </c>
      <c r="B9" s="1063" t="s">
        <v>296</v>
      </c>
      <c r="C9" s="1064"/>
      <c r="D9" s="1065"/>
      <c r="E9" s="677"/>
      <c r="F9" s="677"/>
      <c r="G9" s="677"/>
      <c r="H9" s="677"/>
      <c r="I9" s="677"/>
      <c r="J9" s="677"/>
      <c r="K9" s="677"/>
      <c r="L9" s="677"/>
      <c r="M9" s="677">
        <f>SUM(E9:L9)</f>
        <v>0</v>
      </c>
      <c r="N9" s="677"/>
      <c r="O9" s="76">
        <f>SUM(M9:N9)</f>
        <v>0</v>
      </c>
      <c r="P9" s="62"/>
    </row>
    <row r="10" spans="1:31" ht="9" customHeight="1" x14ac:dyDescent="0.45">
      <c r="A10" s="674"/>
      <c r="B10" s="678"/>
      <c r="C10" s="679"/>
      <c r="D10" s="679"/>
      <c r="E10" s="680"/>
      <c r="F10" s="680"/>
      <c r="G10" s="680"/>
      <c r="H10" s="680"/>
      <c r="I10" s="680"/>
      <c r="J10" s="680"/>
      <c r="K10" s="680"/>
      <c r="L10" s="680"/>
      <c r="M10" s="680"/>
      <c r="N10" s="681"/>
      <c r="O10" s="70"/>
      <c r="P10" s="62"/>
    </row>
    <row r="11" spans="1:31" ht="22.2" customHeight="1" thickBot="1" x14ac:dyDescent="0.5">
      <c r="A11" s="674" t="s">
        <v>41</v>
      </c>
      <c r="B11" s="1070" t="s">
        <v>368</v>
      </c>
      <c r="C11" s="1071"/>
      <c r="D11" s="1072"/>
      <c r="E11" s="682"/>
      <c r="F11" s="683"/>
      <c r="G11" s="683"/>
      <c r="H11" s="683"/>
      <c r="I11" s="683"/>
      <c r="J11" s="683"/>
      <c r="K11" s="683"/>
      <c r="L11" s="683"/>
      <c r="M11" s="684"/>
      <c r="N11" s="685"/>
      <c r="O11" s="71"/>
      <c r="P11" s="62"/>
    </row>
    <row r="12" spans="1:31" ht="3.6" customHeight="1" thickBot="1" x14ac:dyDescent="0.45">
      <c r="A12" s="674"/>
      <c r="B12" s="681"/>
      <c r="C12" s="680"/>
      <c r="D12" s="680"/>
      <c r="E12" s="680"/>
      <c r="F12" s="680"/>
      <c r="G12" s="680"/>
      <c r="H12" s="680"/>
      <c r="I12" s="680"/>
      <c r="J12" s="680"/>
      <c r="K12" s="680"/>
      <c r="L12" s="680"/>
      <c r="M12" s="680"/>
      <c r="N12" s="681"/>
      <c r="O12" s="70"/>
      <c r="P12" s="62"/>
    </row>
    <row r="13" spans="1:31" ht="18" customHeight="1" thickBot="1" x14ac:dyDescent="0.5">
      <c r="A13" s="670"/>
      <c r="B13" s="1074"/>
      <c r="C13" s="1075"/>
      <c r="D13" s="1076"/>
      <c r="E13" s="686" t="s">
        <v>482</v>
      </c>
      <c r="F13" s="686" t="s">
        <v>482</v>
      </c>
      <c r="G13" s="686" t="s">
        <v>482</v>
      </c>
      <c r="H13" s="686" t="s">
        <v>482</v>
      </c>
      <c r="I13" s="686" t="s">
        <v>482</v>
      </c>
      <c r="J13" s="686" t="s">
        <v>482</v>
      </c>
      <c r="K13" s="686" t="s">
        <v>482</v>
      </c>
      <c r="L13" s="686" t="s">
        <v>482</v>
      </c>
      <c r="M13" s="687" t="s">
        <v>483</v>
      </c>
      <c r="N13" s="688" t="s">
        <v>367</v>
      </c>
      <c r="O13" s="69" t="s">
        <v>68</v>
      </c>
      <c r="P13" s="67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</row>
    <row r="14" spans="1:31" ht="18" customHeight="1" thickBot="1" x14ac:dyDescent="0.5">
      <c r="A14" s="670"/>
      <c r="B14" s="1077" t="s">
        <v>69</v>
      </c>
      <c r="C14" s="1078"/>
      <c r="D14" s="1079"/>
      <c r="E14" s="689" t="s">
        <v>366</v>
      </c>
      <c r="F14" s="689" t="s">
        <v>365</v>
      </c>
      <c r="G14" s="689" t="s">
        <v>364</v>
      </c>
      <c r="H14" s="689" t="s">
        <v>363</v>
      </c>
      <c r="I14" s="689" t="s">
        <v>369</v>
      </c>
      <c r="J14" s="689" t="s">
        <v>381</v>
      </c>
      <c r="K14" s="689" t="s">
        <v>382</v>
      </c>
      <c r="L14" s="689" t="s">
        <v>383</v>
      </c>
      <c r="M14" s="690" t="s">
        <v>304</v>
      </c>
      <c r="N14" s="691" t="s">
        <v>73</v>
      </c>
      <c r="O14" s="68" t="s">
        <v>74</v>
      </c>
      <c r="P14" s="67"/>
      <c r="Q14" s="66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</row>
    <row r="15" spans="1:31" ht="21" customHeight="1" thickTop="1" x14ac:dyDescent="0.45">
      <c r="A15" s="674" t="s">
        <v>41</v>
      </c>
      <c r="B15" s="692" t="str">
        <f>' PROG BUD SUM 432C'!B28</f>
        <v>SALARIES/SPEC PAYMENTS</v>
      </c>
      <c r="C15" s="693"/>
      <c r="D15" s="694"/>
      <c r="E15" s="695"/>
      <c r="F15" s="695"/>
      <c r="G15" s="695"/>
      <c r="H15" s="695"/>
      <c r="I15" s="695"/>
      <c r="J15" s="695"/>
      <c r="K15" s="695"/>
      <c r="L15" s="695"/>
      <c r="M15" s="696">
        <f t="shared" ref="M15:M45" si="0">SUM(E15:L15)</f>
        <v>0</v>
      </c>
      <c r="N15" s="695"/>
      <c r="O15" s="79">
        <f>SUM(M15:N15)</f>
        <v>0</v>
      </c>
      <c r="P15" s="61"/>
      <c r="Q15" s="60"/>
    </row>
    <row r="16" spans="1:31" ht="21" customHeight="1" x14ac:dyDescent="0.45">
      <c r="A16" s="674" t="s">
        <v>63</v>
      </c>
      <c r="B16" s="692" t="str">
        <f>' PROG BUD SUM 432C'!B29</f>
        <v>FRINGE</v>
      </c>
      <c r="C16" s="693"/>
      <c r="D16" s="694"/>
      <c r="E16" s="695"/>
      <c r="F16" s="695"/>
      <c r="G16" s="695"/>
      <c r="H16" s="695"/>
      <c r="I16" s="695"/>
      <c r="J16" s="695"/>
      <c r="K16" s="695"/>
      <c r="L16" s="695"/>
      <c r="M16" s="697">
        <f t="shared" si="0"/>
        <v>0</v>
      </c>
      <c r="N16" s="695"/>
      <c r="O16" s="79">
        <f t="shared" ref="O16:O51" si="1">SUM(M16:N16)</f>
        <v>0</v>
      </c>
      <c r="P16" s="61"/>
      <c r="Q16" s="60"/>
    </row>
    <row r="17" spans="1:17" ht="21" customHeight="1" x14ac:dyDescent="0.45">
      <c r="A17" s="674" t="s">
        <v>42</v>
      </c>
      <c r="B17" s="692" t="str">
        <f>' PROG BUD SUM 432C'!B30</f>
        <v>CONSULTANT</v>
      </c>
      <c r="C17" s="693"/>
      <c r="D17" s="694"/>
      <c r="E17" s="695"/>
      <c r="F17" s="695"/>
      <c r="G17" s="695"/>
      <c r="H17" s="695"/>
      <c r="I17" s="695"/>
      <c r="J17" s="695"/>
      <c r="K17" s="695"/>
      <c r="L17" s="695"/>
      <c r="M17" s="697">
        <f t="shared" si="0"/>
        <v>0</v>
      </c>
      <c r="N17" s="695"/>
      <c r="O17" s="79">
        <f t="shared" si="1"/>
        <v>0</v>
      </c>
      <c r="P17" s="61"/>
      <c r="Q17" s="60"/>
    </row>
    <row r="18" spans="1:17" ht="21" customHeight="1" x14ac:dyDescent="0.45">
      <c r="A18" s="674" t="s">
        <v>78</v>
      </c>
      <c r="B18" s="692" t="str">
        <f>' PROG BUD SUM 432C'!B31</f>
        <v>RENT/MORTGAGE(ADM/OFFICE)</v>
      </c>
      <c r="C18" s="693"/>
      <c r="D18" s="694"/>
      <c r="E18" s="695"/>
      <c r="F18" s="695"/>
      <c r="G18" s="695"/>
      <c r="H18" s="695"/>
      <c r="I18" s="695"/>
      <c r="J18" s="695"/>
      <c r="K18" s="695"/>
      <c r="L18" s="695"/>
      <c r="M18" s="697">
        <f t="shared" si="0"/>
        <v>0</v>
      </c>
      <c r="N18" s="695"/>
      <c r="O18" s="79">
        <f t="shared" si="1"/>
        <v>0</v>
      </c>
      <c r="P18" s="61"/>
      <c r="Q18" s="60"/>
    </row>
    <row r="19" spans="1:17" ht="21" customHeight="1" x14ac:dyDescent="0.45">
      <c r="A19" s="674" t="s">
        <v>44</v>
      </c>
      <c r="B19" s="692" t="str">
        <f>' PROG BUD SUM 432C'!B32</f>
        <v>RENT/MORTGAGE(RESIDENTIAL/CLIENT)</v>
      </c>
      <c r="C19" s="693"/>
      <c r="D19" s="694"/>
      <c r="E19" s="695"/>
      <c r="F19" s="695"/>
      <c r="G19" s="695"/>
      <c r="H19" s="695"/>
      <c r="I19" s="695"/>
      <c r="J19" s="695"/>
      <c r="K19" s="695"/>
      <c r="L19" s="695"/>
      <c r="M19" s="697">
        <f t="shared" si="0"/>
        <v>0</v>
      </c>
      <c r="N19" s="695"/>
      <c r="O19" s="79">
        <f t="shared" si="1"/>
        <v>0</v>
      </c>
      <c r="P19" s="61"/>
      <c r="Q19" s="60"/>
    </row>
    <row r="20" spans="1:17" ht="21" customHeight="1" x14ac:dyDescent="0.45">
      <c r="A20" s="674" t="s">
        <v>81</v>
      </c>
      <c r="B20" s="692" t="str">
        <f>' PROG BUD SUM 432C'!B33</f>
        <v>UTILITIES</v>
      </c>
      <c r="C20" s="693"/>
      <c r="D20" s="694"/>
      <c r="E20" s="695"/>
      <c r="F20" s="695"/>
      <c r="G20" s="695"/>
      <c r="H20" s="695"/>
      <c r="I20" s="695"/>
      <c r="J20" s="695"/>
      <c r="K20" s="695"/>
      <c r="L20" s="695"/>
      <c r="M20" s="697">
        <f t="shared" si="0"/>
        <v>0</v>
      </c>
      <c r="N20" s="695"/>
      <c r="O20" s="79">
        <f t="shared" si="1"/>
        <v>0</v>
      </c>
      <c r="P20" s="61"/>
      <c r="Q20" s="60"/>
    </row>
    <row r="21" spans="1:17" ht="21" customHeight="1" x14ac:dyDescent="0.45">
      <c r="A21" s="674" t="s">
        <v>46</v>
      </c>
      <c r="B21" s="692" t="str">
        <f>' PROG BUD SUM 432C'!B34</f>
        <v>EQUIPMENT ADDITIONAL</v>
      </c>
      <c r="C21" s="693"/>
      <c r="D21" s="694"/>
      <c r="E21" s="695"/>
      <c r="F21" s="695"/>
      <c r="G21" s="695"/>
      <c r="H21" s="695"/>
      <c r="I21" s="695"/>
      <c r="J21" s="695"/>
      <c r="K21" s="695"/>
      <c r="L21" s="695"/>
      <c r="M21" s="697">
        <f t="shared" si="0"/>
        <v>0</v>
      </c>
      <c r="N21" s="695"/>
      <c r="O21" s="79">
        <f t="shared" si="1"/>
        <v>0</v>
      </c>
      <c r="P21" s="61"/>
      <c r="Q21" s="60"/>
    </row>
    <row r="22" spans="1:17" ht="21" customHeight="1" x14ac:dyDescent="0.45">
      <c r="A22" s="674" t="s">
        <v>48</v>
      </c>
      <c r="B22" s="692" t="str">
        <f>' PROG BUD SUM 432C'!B35</f>
        <v>EQUIPMENT REPLACEMENT</v>
      </c>
      <c r="C22" s="693"/>
      <c r="D22" s="694"/>
      <c r="E22" s="695"/>
      <c r="F22" s="695"/>
      <c r="G22" s="695"/>
      <c r="H22" s="695"/>
      <c r="I22" s="695"/>
      <c r="J22" s="695"/>
      <c r="K22" s="695"/>
      <c r="L22" s="695"/>
      <c r="M22" s="697">
        <f t="shared" si="0"/>
        <v>0</v>
      </c>
      <c r="N22" s="695"/>
      <c r="O22" s="79">
        <f t="shared" si="1"/>
        <v>0</v>
      </c>
      <c r="P22" s="61"/>
      <c r="Q22" s="60"/>
    </row>
    <row r="23" spans="1:17" ht="21" customHeight="1" x14ac:dyDescent="0.45">
      <c r="A23" s="674" t="s">
        <v>85</v>
      </c>
      <c r="B23" s="692" t="str">
        <f>' PROG BUD SUM 432C'!B36</f>
        <v>COMMUNICATIONS</v>
      </c>
      <c r="C23" s="693"/>
      <c r="D23" s="694"/>
      <c r="E23" s="695"/>
      <c r="F23" s="695"/>
      <c r="G23" s="695"/>
      <c r="H23" s="695"/>
      <c r="I23" s="695"/>
      <c r="J23" s="695"/>
      <c r="K23" s="695"/>
      <c r="L23" s="695"/>
      <c r="M23" s="697">
        <f t="shared" si="0"/>
        <v>0</v>
      </c>
      <c r="N23" s="695"/>
      <c r="O23" s="79">
        <f t="shared" si="1"/>
        <v>0</v>
      </c>
      <c r="P23" s="61"/>
      <c r="Q23" s="60"/>
    </row>
    <row r="24" spans="1:17" ht="21" customHeight="1" x14ac:dyDescent="0.45">
      <c r="A24" s="674" t="s">
        <v>49</v>
      </c>
      <c r="B24" s="692" t="str">
        <f>' PROG BUD SUM 432C'!B37</f>
        <v>TRANSPORTATION/TRAVEL (STAFF)</v>
      </c>
      <c r="C24" s="693"/>
      <c r="D24" s="694"/>
      <c r="E24" s="695"/>
      <c r="F24" s="695"/>
      <c r="G24" s="695"/>
      <c r="H24" s="695"/>
      <c r="I24" s="695"/>
      <c r="J24" s="695"/>
      <c r="K24" s="695"/>
      <c r="L24" s="695"/>
      <c r="M24" s="697">
        <f t="shared" si="0"/>
        <v>0</v>
      </c>
      <c r="N24" s="695"/>
      <c r="O24" s="79">
        <f t="shared" si="1"/>
        <v>0</v>
      </c>
      <c r="P24" s="61"/>
      <c r="Q24" s="60"/>
    </row>
    <row r="25" spans="1:17" ht="21" customHeight="1" x14ac:dyDescent="0.45">
      <c r="A25" s="674" t="s">
        <v>51</v>
      </c>
      <c r="B25" s="692" t="str">
        <f>' PROG BUD SUM 432C'!B38</f>
        <v>TRANSPORTATION/TRAVEL(CLIENT)</v>
      </c>
      <c r="C25" s="693"/>
      <c r="D25" s="694"/>
      <c r="E25" s="695"/>
      <c r="F25" s="695"/>
      <c r="G25" s="695"/>
      <c r="H25" s="695"/>
      <c r="I25" s="695"/>
      <c r="J25" s="695"/>
      <c r="K25" s="695"/>
      <c r="L25" s="695"/>
      <c r="M25" s="697">
        <f t="shared" si="0"/>
        <v>0</v>
      </c>
      <c r="N25" s="695"/>
      <c r="O25" s="79">
        <f t="shared" si="1"/>
        <v>0</v>
      </c>
      <c r="P25" s="61"/>
      <c r="Q25" s="60"/>
    </row>
    <row r="26" spans="1:17" ht="21" customHeight="1" x14ac:dyDescent="0.45">
      <c r="A26" s="674" t="s">
        <v>89</v>
      </c>
      <c r="B26" s="692" t="str">
        <f>' PROG BUD SUM 432C'!B39</f>
        <v>INSURANCE</v>
      </c>
      <c r="C26" s="693"/>
      <c r="D26" s="694"/>
      <c r="E26" s="695"/>
      <c r="F26" s="695"/>
      <c r="G26" s="695"/>
      <c r="H26" s="695"/>
      <c r="I26" s="695"/>
      <c r="J26" s="695"/>
      <c r="K26" s="695"/>
      <c r="L26" s="695"/>
      <c r="M26" s="697">
        <f t="shared" si="0"/>
        <v>0</v>
      </c>
      <c r="N26" s="695"/>
      <c r="O26" s="79">
        <f t="shared" si="1"/>
        <v>0</v>
      </c>
      <c r="P26" s="61"/>
      <c r="Q26" s="60"/>
    </row>
    <row r="27" spans="1:17" ht="21" customHeight="1" x14ac:dyDescent="0.45">
      <c r="A27" s="674" t="s">
        <v>91</v>
      </c>
      <c r="B27" s="692" t="str">
        <f>' PROG BUD SUM 432C'!B40</f>
        <v>LEGAL</v>
      </c>
      <c r="C27" s="693"/>
      <c r="D27" s="694"/>
      <c r="E27" s="695"/>
      <c r="F27" s="695"/>
      <c r="G27" s="695"/>
      <c r="H27" s="695"/>
      <c r="I27" s="695"/>
      <c r="J27" s="695"/>
      <c r="K27" s="695"/>
      <c r="L27" s="695"/>
      <c r="M27" s="697">
        <f t="shared" si="0"/>
        <v>0</v>
      </c>
      <c r="N27" s="695"/>
      <c r="O27" s="79">
        <f t="shared" si="1"/>
        <v>0</v>
      </c>
      <c r="P27" s="61"/>
      <c r="Q27" s="60"/>
    </row>
    <row r="28" spans="1:17" ht="21" customHeight="1" x14ac:dyDescent="0.45">
      <c r="A28" s="674" t="s">
        <v>93</v>
      </c>
      <c r="B28" s="692" t="str">
        <f>' PROG BUD SUM 432C'!B41</f>
        <v xml:space="preserve">ACCOUNTING </v>
      </c>
      <c r="C28" s="693"/>
      <c r="D28" s="694"/>
      <c r="E28" s="695"/>
      <c r="F28" s="695"/>
      <c r="G28" s="695"/>
      <c r="H28" s="695"/>
      <c r="I28" s="695"/>
      <c r="J28" s="695"/>
      <c r="K28" s="695"/>
      <c r="L28" s="695"/>
      <c r="M28" s="697">
        <f t="shared" si="0"/>
        <v>0</v>
      </c>
      <c r="N28" s="695"/>
      <c r="O28" s="79">
        <f t="shared" si="1"/>
        <v>0</v>
      </c>
      <c r="P28" s="61"/>
      <c r="Q28" s="60"/>
    </row>
    <row r="29" spans="1:17" ht="21" customHeight="1" x14ac:dyDescent="0.45">
      <c r="A29" s="674" t="s">
        <v>95</v>
      </c>
      <c r="B29" s="692" t="str">
        <f>' PROG BUD SUM 432C'!B42</f>
        <v>AUDIT</v>
      </c>
      <c r="C29" s="693"/>
      <c r="D29" s="694"/>
      <c r="E29" s="695"/>
      <c r="F29" s="695"/>
      <c r="G29" s="695"/>
      <c r="H29" s="695"/>
      <c r="I29" s="695"/>
      <c r="J29" s="695"/>
      <c r="K29" s="695"/>
      <c r="L29" s="695"/>
      <c r="M29" s="697">
        <f t="shared" si="0"/>
        <v>0</v>
      </c>
      <c r="N29" s="695"/>
      <c r="O29" s="79">
        <f t="shared" si="1"/>
        <v>0</v>
      </c>
      <c r="P29" s="61"/>
      <c r="Q29" s="60"/>
    </row>
    <row r="30" spans="1:17" ht="21" customHeight="1" x14ac:dyDescent="0.45">
      <c r="A30" s="674" t="s">
        <v>97</v>
      </c>
      <c r="B30" s="692" t="str">
        <f>' PROG BUD SUM 432C'!B43</f>
        <v>OFFICE SUPPLIES</v>
      </c>
      <c r="C30" s="693"/>
      <c r="D30" s="694"/>
      <c r="E30" s="695"/>
      <c r="F30" s="695"/>
      <c r="G30" s="695"/>
      <c r="H30" s="695"/>
      <c r="I30" s="695"/>
      <c r="J30" s="695"/>
      <c r="K30" s="695"/>
      <c r="L30" s="695"/>
      <c r="M30" s="697">
        <f t="shared" si="0"/>
        <v>0</v>
      </c>
      <c r="N30" s="695"/>
      <c r="O30" s="79">
        <f t="shared" si="1"/>
        <v>0</v>
      </c>
      <c r="P30" s="61"/>
      <c r="Q30" s="60"/>
    </row>
    <row r="31" spans="1:17" ht="21" customHeight="1" x14ac:dyDescent="0.45">
      <c r="A31" s="674" t="s">
        <v>99</v>
      </c>
      <c r="B31" s="692" t="str">
        <f>' PROG BUD SUM 432C'!B44</f>
        <v>MEDICINE/DRUGS</v>
      </c>
      <c r="C31" s="693"/>
      <c r="D31" s="694"/>
      <c r="E31" s="695"/>
      <c r="F31" s="695"/>
      <c r="G31" s="695"/>
      <c r="H31" s="695"/>
      <c r="I31" s="695"/>
      <c r="J31" s="695"/>
      <c r="K31" s="695"/>
      <c r="L31" s="695"/>
      <c r="M31" s="697">
        <f t="shared" si="0"/>
        <v>0</v>
      </c>
      <c r="N31" s="695"/>
      <c r="O31" s="79">
        <f t="shared" si="1"/>
        <v>0</v>
      </c>
      <c r="P31" s="61"/>
      <c r="Q31" s="60"/>
    </row>
    <row r="32" spans="1:17" ht="21" customHeight="1" x14ac:dyDescent="0.45">
      <c r="A32" s="674" t="s">
        <v>101</v>
      </c>
      <c r="B32" s="692" t="str">
        <f>' PROG BUD SUM 432C'!B45</f>
        <v>CLINICAL SUPPLIES</v>
      </c>
      <c r="C32" s="693"/>
      <c r="D32" s="694"/>
      <c r="E32" s="695"/>
      <c r="F32" s="695"/>
      <c r="G32" s="695"/>
      <c r="H32" s="695"/>
      <c r="I32" s="695"/>
      <c r="J32" s="695"/>
      <c r="K32" s="695"/>
      <c r="L32" s="695"/>
      <c r="M32" s="697">
        <f t="shared" si="0"/>
        <v>0</v>
      </c>
      <c r="N32" s="695"/>
      <c r="O32" s="79">
        <f t="shared" si="1"/>
        <v>0</v>
      </c>
      <c r="P32" s="61"/>
      <c r="Q32" s="60"/>
    </row>
    <row r="33" spans="1:17" ht="21" customHeight="1" x14ac:dyDescent="0.45">
      <c r="A33" s="674" t="s">
        <v>103</v>
      </c>
      <c r="B33" s="692" t="str">
        <f>' PROG BUD SUM 432C'!B46</f>
        <v>POSTAGE</v>
      </c>
      <c r="C33" s="693"/>
      <c r="D33" s="694"/>
      <c r="E33" s="695"/>
      <c r="F33" s="695"/>
      <c r="G33" s="695"/>
      <c r="H33" s="695"/>
      <c r="I33" s="695"/>
      <c r="J33" s="695"/>
      <c r="K33" s="695"/>
      <c r="L33" s="695"/>
      <c r="M33" s="697">
        <f t="shared" si="0"/>
        <v>0</v>
      </c>
      <c r="N33" s="695"/>
      <c r="O33" s="79">
        <f t="shared" si="1"/>
        <v>0</v>
      </c>
      <c r="P33" s="61"/>
      <c r="Q33" s="60"/>
    </row>
    <row r="34" spans="1:17" ht="21" customHeight="1" x14ac:dyDescent="0.45">
      <c r="A34" s="674" t="s">
        <v>105</v>
      </c>
      <c r="B34" s="692" t="str">
        <f>' PROG BUD SUM 432C'!B47</f>
        <v>FOOD</v>
      </c>
      <c r="C34" s="693"/>
      <c r="D34" s="694"/>
      <c r="E34" s="695"/>
      <c r="F34" s="695"/>
      <c r="G34" s="695"/>
      <c r="H34" s="695"/>
      <c r="I34" s="695"/>
      <c r="J34" s="695"/>
      <c r="K34" s="695"/>
      <c r="L34" s="695"/>
      <c r="M34" s="697">
        <f t="shared" si="0"/>
        <v>0</v>
      </c>
      <c r="N34" s="695"/>
      <c r="O34" s="79">
        <f t="shared" si="1"/>
        <v>0</v>
      </c>
      <c r="P34" s="61"/>
      <c r="Q34" s="60"/>
    </row>
    <row r="35" spans="1:17" ht="21" customHeight="1" x14ac:dyDescent="0.45">
      <c r="A35" s="674" t="s">
        <v>107</v>
      </c>
      <c r="B35" s="692" t="str">
        <f>' PROG BUD SUM 432C'!B48</f>
        <v>PURCHASE OF SERVICES-VENDOR</v>
      </c>
      <c r="C35" s="693"/>
      <c r="D35" s="694"/>
      <c r="E35" s="695"/>
      <c r="F35" s="695"/>
      <c r="G35" s="695"/>
      <c r="H35" s="695"/>
      <c r="I35" s="695"/>
      <c r="J35" s="695"/>
      <c r="K35" s="695"/>
      <c r="L35" s="695"/>
      <c r="M35" s="697">
        <f t="shared" si="0"/>
        <v>0</v>
      </c>
      <c r="N35" s="695"/>
      <c r="O35" s="79">
        <f t="shared" si="1"/>
        <v>0</v>
      </c>
      <c r="P35" s="61"/>
      <c r="Q35" s="60"/>
    </row>
    <row r="36" spans="1:17" ht="21" customHeight="1" x14ac:dyDescent="0.45">
      <c r="A36" s="674" t="s">
        <v>108</v>
      </c>
      <c r="B36" s="692" t="str">
        <f>' PROG BUD SUM 432C'!B49</f>
        <v>PRINTING</v>
      </c>
      <c r="C36" s="693"/>
      <c r="D36" s="694"/>
      <c r="E36" s="695"/>
      <c r="F36" s="695"/>
      <c r="G36" s="695"/>
      <c r="H36" s="695"/>
      <c r="I36" s="695"/>
      <c r="J36" s="695"/>
      <c r="K36" s="695"/>
      <c r="L36" s="695"/>
      <c r="M36" s="697">
        <f t="shared" si="0"/>
        <v>0</v>
      </c>
      <c r="N36" s="695"/>
      <c r="O36" s="79">
        <f t="shared" si="1"/>
        <v>0</v>
      </c>
      <c r="P36" s="61"/>
      <c r="Q36" s="60"/>
    </row>
    <row r="37" spans="1:17" ht="21" customHeight="1" x14ac:dyDescent="0.45">
      <c r="A37" s="674" t="s">
        <v>110</v>
      </c>
      <c r="B37" s="692" t="str">
        <f>' PROG BUD SUM 432C'!B50</f>
        <v>BUILDING REPAIRS/MAINTENANCE</v>
      </c>
      <c r="C37" s="693"/>
      <c r="D37" s="694"/>
      <c r="E37" s="695"/>
      <c r="F37" s="695"/>
      <c r="G37" s="695"/>
      <c r="H37" s="695"/>
      <c r="I37" s="695"/>
      <c r="J37" s="695"/>
      <c r="K37" s="695"/>
      <c r="L37" s="695"/>
      <c r="M37" s="697">
        <f t="shared" si="0"/>
        <v>0</v>
      </c>
      <c r="N37" s="695"/>
      <c r="O37" s="79">
        <f t="shared" si="1"/>
        <v>0</v>
      </c>
      <c r="P37" s="61"/>
      <c r="Q37" s="60"/>
    </row>
    <row r="38" spans="1:17" ht="21" customHeight="1" x14ac:dyDescent="0.45">
      <c r="A38" s="674" t="s">
        <v>112</v>
      </c>
      <c r="B38" s="692" t="str">
        <f>' PROG BUD SUM 432C'!B51</f>
        <v>HOUSEKEEPING</v>
      </c>
      <c r="C38" s="693"/>
      <c r="D38" s="694"/>
      <c r="E38" s="695"/>
      <c r="F38" s="695"/>
      <c r="G38" s="695"/>
      <c r="H38" s="695"/>
      <c r="I38" s="695"/>
      <c r="J38" s="695"/>
      <c r="K38" s="695"/>
      <c r="L38" s="695"/>
      <c r="M38" s="697">
        <f t="shared" si="0"/>
        <v>0</v>
      </c>
      <c r="N38" s="695"/>
      <c r="O38" s="79">
        <f t="shared" si="1"/>
        <v>0</v>
      </c>
      <c r="P38" s="61"/>
      <c r="Q38" s="60"/>
    </row>
    <row r="39" spans="1:17" ht="21" customHeight="1" x14ac:dyDescent="0.45">
      <c r="A39" s="674" t="s">
        <v>114</v>
      </c>
      <c r="B39" s="692" t="str">
        <f>' PROG BUD SUM 432C'!B52</f>
        <v>EQUIPMENT REPAIRS/MAINTENANCE</v>
      </c>
      <c r="C39" s="693"/>
      <c r="D39" s="694"/>
      <c r="E39" s="695"/>
      <c r="F39" s="695"/>
      <c r="G39" s="695"/>
      <c r="H39" s="695"/>
      <c r="I39" s="695"/>
      <c r="J39" s="695"/>
      <c r="K39" s="695"/>
      <c r="L39" s="695"/>
      <c r="M39" s="697">
        <f t="shared" si="0"/>
        <v>0</v>
      </c>
      <c r="N39" s="695"/>
      <c r="O39" s="79">
        <f t="shared" si="1"/>
        <v>0</v>
      </c>
      <c r="P39" s="61"/>
      <c r="Q39" s="60"/>
    </row>
    <row r="40" spans="1:17" ht="21" customHeight="1" x14ac:dyDescent="0.45">
      <c r="A40" s="219" t="s">
        <v>116</v>
      </c>
      <c r="B40" s="692" t="str">
        <f>' PROG BUD SUM 432C'!B53</f>
        <v>STAFF TRAINING</v>
      </c>
      <c r="C40" s="693"/>
      <c r="D40" s="694"/>
      <c r="E40" s="695"/>
      <c r="F40" s="695"/>
      <c r="G40" s="695"/>
      <c r="H40" s="695"/>
      <c r="I40" s="695"/>
      <c r="J40" s="695"/>
      <c r="K40" s="695"/>
      <c r="L40" s="695"/>
      <c r="M40" s="697">
        <f t="shared" si="0"/>
        <v>0</v>
      </c>
      <c r="N40" s="695"/>
      <c r="O40" s="79">
        <f t="shared" si="1"/>
        <v>0</v>
      </c>
      <c r="P40" s="61"/>
      <c r="Q40" s="60"/>
    </row>
    <row r="41" spans="1:17" ht="21" customHeight="1" x14ac:dyDescent="0.45">
      <c r="A41" s="219" t="s">
        <v>118</v>
      </c>
      <c r="B41" s="692" t="str">
        <f>' PROG BUD SUM 432C'!B54</f>
        <v xml:space="preserve">LAB/URINALYSIS </v>
      </c>
      <c r="C41" s="693"/>
      <c r="D41" s="694"/>
      <c r="E41" s="695"/>
      <c r="F41" s="695"/>
      <c r="G41" s="695"/>
      <c r="H41" s="695"/>
      <c r="I41" s="695"/>
      <c r="J41" s="695"/>
      <c r="K41" s="695"/>
      <c r="L41" s="695"/>
      <c r="M41" s="697">
        <f t="shared" si="0"/>
        <v>0</v>
      </c>
      <c r="N41" s="695"/>
      <c r="O41" s="79">
        <f t="shared" si="1"/>
        <v>0</v>
      </c>
      <c r="P41" s="61"/>
      <c r="Q41" s="60"/>
    </row>
    <row r="42" spans="1:17" ht="21" customHeight="1" x14ac:dyDescent="0.45">
      <c r="A42" s="219" t="s">
        <v>120</v>
      </c>
      <c r="B42" s="692" t="str">
        <f>' PROG BUD SUM 432C'!B55</f>
        <v>PROMOTIONAL/PERSONNEL ADVTG</v>
      </c>
      <c r="C42" s="693"/>
      <c r="D42" s="694"/>
      <c r="E42" s="695"/>
      <c r="F42" s="695"/>
      <c r="G42" s="695"/>
      <c r="H42" s="695"/>
      <c r="I42" s="695"/>
      <c r="J42" s="695"/>
      <c r="K42" s="695"/>
      <c r="L42" s="695"/>
      <c r="M42" s="697">
        <f t="shared" si="0"/>
        <v>0</v>
      </c>
      <c r="N42" s="695"/>
      <c r="O42" s="79">
        <f t="shared" si="1"/>
        <v>0</v>
      </c>
      <c r="P42" s="61"/>
      <c r="Q42" s="60"/>
    </row>
    <row r="43" spans="1:17" ht="21" customHeight="1" x14ac:dyDescent="0.45">
      <c r="A43" s="219" t="s">
        <v>122</v>
      </c>
      <c r="B43" s="692" t="str">
        <f>' PROG BUD SUM 432C'!B56</f>
        <v>CLIENT INCENTIVES</v>
      </c>
      <c r="C43" s="693"/>
      <c r="D43" s="694"/>
      <c r="E43" s="695"/>
      <c r="F43" s="695"/>
      <c r="G43" s="695"/>
      <c r="H43" s="695"/>
      <c r="I43" s="695"/>
      <c r="J43" s="695"/>
      <c r="K43" s="695"/>
      <c r="L43" s="695"/>
      <c r="M43" s="697">
        <f t="shared" si="0"/>
        <v>0</v>
      </c>
      <c r="N43" s="695"/>
      <c r="O43" s="79">
        <f t="shared" si="1"/>
        <v>0</v>
      </c>
      <c r="P43" s="61"/>
      <c r="Q43" s="60"/>
    </row>
    <row r="44" spans="1:17" ht="21" customHeight="1" x14ac:dyDescent="0.45">
      <c r="A44" s="219" t="s">
        <v>124</v>
      </c>
      <c r="B44" s="692" t="str">
        <f>' PROG BUD SUM 432C'!B57</f>
        <v>OTHER (ATTACHED DETAIL)</v>
      </c>
      <c r="C44" s="693"/>
      <c r="D44" s="694"/>
      <c r="E44" s="695"/>
      <c r="F44" s="695"/>
      <c r="G44" s="695"/>
      <c r="H44" s="695"/>
      <c r="I44" s="695"/>
      <c r="J44" s="695"/>
      <c r="K44" s="695"/>
      <c r="L44" s="695"/>
      <c r="M44" s="697">
        <f t="shared" si="0"/>
        <v>0</v>
      </c>
      <c r="N44" s="695"/>
      <c r="O44" s="79">
        <f t="shared" si="1"/>
        <v>0</v>
      </c>
      <c r="P44" s="61"/>
      <c r="Q44" s="60"/>
    </row>
    <row r="45" spans="1:17" ht="21" customHeight="1" x14ac:dyDescent="0.45">
      <c r="A45" s="219"/>
      <c r="B45" s="692"/>
      <c r="C45" s="693"/>
      <c r="D45" s="694"/>
      <c r="E45" s="695"/>
      <c r="F45" s="695"/>
      <c r="G45" s="695"/>
      <c r="H45" s="695"/>
      <c r="I45" s="695"/>
      <c r="J45" s="695"/>
      <c r="K45" s="695"/>
      <c r="L45" s="695"/>
      <c r="M45" s="697">
        <f t="shared" si="0"/>
        <v>0</v>
      </c>
      <c r="N45" s="695"/>
      <c r="O45" s="79">
        <f t="shared" si="1"/>
        <v>0</v>
      </c>
      <c r="P45" s="61"/>
      <c r="Q45" s="60"/>
    </row>
    <row r="46" spans="1:17" ht="21" customHeight="1" x14ac:dyDescent="0.45">
      <c r="A46" s="219" t="s">
        <v>553</v>
      </c>
      <c r="B46" s="749" t="s">
        <v>531</v>
      </c>
      <c r="C46" s="744"/>
      <c r="D46" s="745"/>
      <c r="E46" s="746"/>
      <c r="F46" s="746"/>
      <c r="G46" s="746"/>
      <c r="H46" s="746"/>
      <c r="I46" s="746"/>
      <c r="J46" s="746"/>
      <c r="K46" s="746"/>
      <c r="L46" s="747"/>
      <c r="M46" s="748"/>
      <c r="N46" s="748"/>
      <c r="O46" s="748"/>
      <c r="P46" s="61"/>
      <c r="Q46" s="60"/>
    </row>
    <row r="47" spans="1:17" ht="21" customHeight="1" thickBot="1" x14ac:dyDescent="0.5">
      <c r="A47" s="219"/>
      <c r="B47" s="698">
        <f>' PROG BUD SUM 432C'!B60</f>
        <v>0</v>
      </c>
      <c r="C47" s="699"/>
      <c r="D47" s="700"/>
      <c r="E47" s="701"/>
      <c r="F47" s="702"/>
      <c r="G47" s="702"/>
      <c r="H47" s="702"/>
      <c r="I47" s="702"/>
      <c r="J47" s="702"/>
      <c r="K47" s="702"/>
      <c r="L47" s="702"/>
      <c r="M47" s="703">
        <f>SUM(E47:L47)</f>
        <v>0</v>
      </c>
      <c r="N47" s="702"/>
      <c r="O47" s="81">
        <f t="shared" si="1"/>
        <v>0</v>
      </c>
      <c r="P47" s="61"/>
      <c r="Q47" s="60"/>
    </row>
    <row r="48" spans="1:17" ht="21" customHeight="1" x14ac:dyDescent="0.45">
      <c r="A48" s="219" t="s">
        <v>127</v>
      </c>
      <c r="B48" s="704" t="s">
        <v>131</v>
      </c>
      <c r="C48" s="705"/>
      <c r="D48" s="706"/>
      <c r="E48" s="707">
        <f t="shared" ref="E48:N48" si="2">SUM(E15:E47)</f>
        <v>0</v>
      </c>
      <c r="F48" s="707">
        <f t="shared" si="2"/>
        <v>0</v>
      </c>
      <c r="G48" s="707">
        <f t="shared" si="2"/>
        <v>0</v>
      </c>
      <c r="H48" s="707">
        <f t="shared" si="2"/>
        <v>0</v>
      </c>
      <c r="I48" s="707">
        <f t="shared" si="2"/>
        <v>0</v>
      </c>
      <c r="J48" s="707">
        <f t="shared" si="2"/>
        <v>0</v>
      </c>
      <c r="K48" s="707">
        <f t="shared" si="2"/>
        <v>0</v>
      </c>
      <c r="L48" s="707">
        <f t="shared" si="2"/>
        <v>0</v>
      </c>
      <c r="M48" s="707">
        <f t="shared" si="2"/>
        <v>0</v>
      </c>
      <c r="N48" s="707">
        <f t="shared" si="2"/>
        <v>0</v>
      </c>
      <c r="O48" s="78">
        <f>SUM(O15:O47)</f>
        <v>0</v>
      </c>
      <c r="P48" s="61"/>
      <c r="Q48" s="60"/>
    </row>
    <row r="49" spans="1:17" ht="21" customHeight="1" thickBot="1" x14ac:dyDescent="0.5">
      <c r="A49" s="219" t="s">
        <v>128</v>
      </c>
      <c r="B49" s="708" t="str">
        <f>' PROG BUD SUM 432C'!B62</f>
        <v>INDIRECT COST</v>
      </c>
      <c r="C49" s="709"/>
      <c r="D49" s="710"/>
      <c r="E49" s="711"/>
      <c r="F49" s="711"/>
      <c r="G49" s="711"/>
      <c r="H49" s="711"/>
      <c r="I49" s="711"/>
      <c r="J49" s="711"/>
      <c r="K49" s="711"/>
      <c r="L49" s="711"/>
      <c r="M49" s="703">
        <f>SUM(E49:L49)</f>
        <v>0</v>
      </c>
      <c r="N49" s="711"/>
      <c r="O49" s="80">
        <f t="shared" si="1"/>
        <v>0</v>
      </c>
      <c r="P49" s="61"/>
      <c r="Q49" s="60"/>
    </row>
    <row r="50" spans="1:17" ht="21" customHeight="1" x14ac:dyDescent="0.45">
      <c r="A50" s="219" t="s">
        <v>129</v>
      </c>
      <c r="B50" s="704" t="s">
        <v>134</v>
      </c>
      <c r="C50" s="705"/>
      <c r="D50" s="706"/>
      <c r="E50" s="707">
        <f>SUM(E48:E49)</f>
        <v>0</v>
      </c>
      <c r="F50" s="707">
        <f t="shared" ref="F50:O50" si="3">SUM(F48:F49)</f>
        <v>0</v>
      </c>
      <c r="G50" s="707">
        <f t="shared" si="3"/>
        <v>0</v>
      </c>
      <c r="H50" s="707">
        <f t="shared" si="3"/>
        <v>0</v>
      </c>
      <c r="I50" s="707">
        <f t="shared" si="3"/>
        <v>0</v>
      </c>
      <c r="J50" s="707">
        <f t="shared" si="3"/>
        <v>0</v>
      </c>
      <c r="K50" s="707">
        <f t="shared" si="3"/>
        <v>0</v>
      </c>
      <c r="L50" s="707">
        <f t="shared" si="3"/>
        <v>0</v>
      </c>
      <c r="M50" s="707">
        <f t="shared" si="3"/>
        <v>0</v>
      </c>
      <c r="N50" s="707">
        <f>SUM(N48:N49)</f>
        <v>0</v>
      </c>
      <c r="O50" s="78">
        <f t="shared" si="3"/>
        <v>0</v>
      </c>
      <c r="P50" s="61"/>
      <c r="Q50" s="60"/>
    </row>
    <row r="51" spans="1:17" ht="21" customHeight="1" thickBot="1" x14ac:dyDescent="0.5">
      <c r="A51" s="219" t="s">
        <v>130</v>
      </c>
      <c r="B51" s="708" t="str">
        <f>' PROG BUD SUM 432C'!B64</f>
        <v>LESS COLLECTIONS</v>
      </c>
      <c r="C51" s="709"/>
      <c r="D51" s="710"/>
      <c r="E51" s="712"/>
      <c r="F51" s="712"/>
      <c r="G51" s="712"/>
      <c r="H51" s="712"/>
      <c r="I51" s="712"/>
      <c r="J51" s="712"/>
      <c r="K51" s="712"/>
      <c r="L51" s="712"/>
      <c r="M51" s="713">
        <f>SUM(E51:L51)</f>
        <v>0</v>
      </c>
      <c r="N51" s="712">
        <f>-N50</f>
        <v>0</v>
      </c>
      <c r="O51" s="83">
        <f t="shared" si="1"/>
        <v>0</v>
      </c>
      <c r="P51" s="61"/>
      <c r="Q51" s="60"/>
    </row>
    <row r="52" spans="1:17" ht="21" customHeight="1" x14ac:dyDescent="0.45">
      <c r="A52" s="219" t="s">
        <v>132</v>
      </c>
      <c r="B52" s="714" t="s">
        <v>554</v>
      </c>
      <c r="C52" s="705"/>
      <c r="D52" s="706"/>
      <c r="E52" s="707">
        <f>SUM(E50:E51)</f>
        <v>0</v>
      </c>
      <c r="F52" s="707">
        <f t="shared" ref="F52:O52" si="4">SUM(F50:F51)</f>
        <v>0</v>
      </c>
      <c r="G52" s="707">
        <f t="shared" si="4"/>
        <v>0</v>
      </c>
      <c r="H52" s="707">
        <f t="shared" si="4"/>
        <v>0</v>
      </c>
      <c r="I52" s="707">
        <f t="shared" si="4"/>
        <v>0</v>
      </c>
      <c r="J52" s="707">
        <f t="shared" si="4"/>
        <v>0</v>
      </c>
      <c r="K52" s="707">
        <f t="shared" si="4"/>
        <v>0</v>
      </c>
      <c r="L52" s="707">
        <f t="shared" si="4"/>
        <v>0</v>
      </c>
      <c r="M52" s="707">
        <f t="shared" si="4"/>
        <v>0</v>
      </c>
      <c r="N52" s="707">
        <f>SUM(N50:N51)</f>
        <v>0</v>
      </c>
      <c r="O52" s="78">
        <f t="shared" si="4"/>
        <v>0</v>
      </c>
      <c r="P52" s="61"/>
      <c r="Q52" s="60"/>
    </row>
    <row r="53" spans="1:17" ht="6" customHeight="1" thickBot="1" x14ac:dyDescent="0.4">
      <c r="A53" s="715"/>
      <c r="B53" s="715"/>
      <c r="C53" s="715"/>
      <c r="D53" s="715"/>
      <c r="E53" s="716"/>
      <c r="F53" s="717"/>
      <c r="G53" s="717"/>
      <c r="H53" s="717"/>
      <c r="I53" s="717"/>
      <c r="J53" s="717"/>
      <c r="K53" s="717"/>
      <c r="L53" s="717"/>
      <c r="M53" s="717"/>
      <c r="N53" s="717"/>
      <c r="O53" s="63"/>
      <c r="P53" s="61"/>
      <c r="Q53" s="60"/>
    </row>
    <row r="54" spans="1:17" ht="19.8" thickBot="1" x14ac:dyDescent="0.5">
      <c r="A54" s="715"/>
      <c r="B54" s="718" t="s">
        <v>533</v>
      </c>
      <c r="C54" s="715"/>
      <c r="D54" s="715"/>
      <c r="E54" s="716"/>
      <c r="F54" s="717"/>
      <c r="G54" s="717"/>
      <c r="H54" s="660"/>
      <c r="I54" s="660"/>
      <c r="J54" s="660"/>
      <c r="K54" s="660"/>
      <c r="L54" s="660"/>
      <c r="M54" s="719"/>
      <c r="N54" s="720" t="s">
        <v>362</v>
      </c>
      <c r="O54" s="64">
        <f>SUM(M52:N52)</f>
        <v>0</v>
      </c>
      <c r="P54" s="61"/>
      <c r="Q54" s="60"/>
    </row>
    <row r="55" spans="1:17" x14ac:dyDescent="0.25">
      <c r="A55" s="62"/>
      <c r="B55" s="62"/>
      <c r="C55" s="62"/>
      <c r="D55" s="62"/>
      <c r="E55" s="61"/>
      <c r="F55" s="63"/>
      <c r="G55" s="63"/>
      <c r="H55" s="63"/>
      <c r="I55" s="63"/>
      <c r="J55" s="63"/>
      <c r="K55" s="63"/>
      <c r="L55" s="63"/>
      <c r="M55" s="61"/>
      <c r="N55" s="63"/>
      <c r="O55" s="63"/>
      <c r="P55" s="61"/>
      <c r="Q55" s="60"/>
    </row>
    <row r="56" spans="1:17" x14ac:dyDescent="0.25">
      <c r="A56" s="62"/>
      <c r="B56" s="62"/>
      <c r="C56" s="62"/>
      <c r="D56" s="62"/>
      <c r="E56" s="61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1"/>
      <c r="Q56" s="60"/>
    </row>
    <row r="57" spans="1:17" x14ac:dyDescent="0.25">
      <c r="A57" s="62"/>
      <c r="B57" s="62"/>
      <c r="C57" s="62"/>
      <c r="D57" s="62"/>
      <c r="E57" s="61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1"/>
      <c r="Q57" s="60"/>
    </row>
    <row r="58" spans="1:17" x14ac:dyDescent="0.25">
      <c r="A58" s="62"/>
      <c r="B58" s="62"/>
      <c r="C58" s="62"/>
      <c r="D58" s="62"/>
      <c r="E58" s="61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1"/>
      <c r="Q58" s="60"/>
    </row>
    <row r="59" spans="1:17" x14ac:dyDescent="0.25">
      <c r="A59" s="62"/>
      <c r="B59" s="62"/>
      <c r="C59" s="62"/>
      <c r="D59" s="62"/>
      <c r="E59" s="61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1"/>
      <c r="Q59" s="60"/>
    </row>
    <row r="60" spans="1:17" x14ac:dyDescent="0.25">
      <c r="A60" s="62"/>
      <c r="B60" s="62"/>
      <c r="C60" s="62"/>
      <c r="D60" s="62"/>
      <c r="E60" s="61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1"/>
      <c r="Q60" s="60"/>
    </row>
    <row r="61" spans="1:17" x14ac:dyDescent="0.25">
      <c r="A61" s="62"/>
      <c r="B61" s="62"/>
      <c r="C61" s="62"/>
      <c r="D61" s="62"/>
      <c r="E61" s="61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1"/>
      <c r="Q61" s="60"/>
    </row>
    <row r="62" spans="1:17" x14ac:dyDescent="0.25">
      <c r="A62" s="62"/>
      <c r="B62" s="62"/>
      <c r="C62" s="62"/>
      <c r="D62" s="62"/>
      <c r="E62" s="61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1"/>
      <c r="Q62" s="60"/>
    </row>
    <row r="63" spans="1:17" x14ac:dyDescent="0.25">
      <c r="A63" s="62"/>
      <c r="B63" s="62"/>
      <c r="C63" s="62"/>
      <c r="D63" s="62"/>
      <c r="E63" s="61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1"/>
      <c r="Q63" s="60"/>
    </row>
    <row r="64" spans="1:17" x14ac:dyDescent="0.25">
      <c r="A64" s="62"/>
      <c r="B64" s="62"/>
      <c r="C64" s="62"/>
      <c r="D64" s="62"/>
      <c r="E64" s="61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1"/>
      <c r="Q64" s="60"/>
    </row>
    <row r="65" spans="1:17" x14ac:dyDescent="0.25">
      <c r="A65" s="62"/>
      <c r="B65" s="62"/>
      <c r="C65" s="62"/>
      <c r="D65" s="62"/>
      <c r="E65" s="61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1"/>
      <c r="Q65" s="60"/>
    </row>
    <row r="66" spans="1:17" x14ac:dyDescent="0.25">
      <c r="A66" s="62"/>
      <c r="B66" s="62"/>
      <c r="C66" s="62"/>
      <c r="D66" s="62"/>
      <c r="E66" s="61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1"/>
      <c r="Q66" s="60"/>
    </row>
    <row r="67" spans="1:17" x14ac:dyDescent="0.25">
      <c r="A67" s="62"/>
      <c r="B67" s="62"/>
      <c r="C67" s="62"/>
      <c r="D67" s="62"/>
      <c r="E67" s="61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1"/>
      <c r="Q67" s="60"/>
    </row>
    <row r="68" spans="1:17" x14ac:dyDescent="0.25">
      <c r="A68" s="62"/>
      <c r="B68" s="62"/>
      <c r="C68" s="62"/>
      <c r="D68" s="62"/>
      <c r="E68" s="61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1"/>
      <c r="Q68" s="60"/>
    </row>
    <row r="69" spans="1:17" x14ac:dyDescent="0.25">
      <c r="A69" s="62"/>
      <c r="B69" s="62"/>
      <c r="C69" s="62"/>
      <c r="D69" s="62"/>
      <c r="E69" s="61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1"/>
      <c r="Q69" s="60"/>
    </row>
    <row r="70" spans="1:17" x14ac:dyDescent="0.25">
      <c r="A70" s="62"/>
      <c r="B70" s="62"/>
      <c r="C70" s="62"/>
      <c r="D70" s="62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0"/>
    </row>
    <row r="71" spans="1:17" x14ac:dyDescent="0.25">
      <c r="A71" s="62"/>
      <c r="B71" s="62"/>
      <c r="C71" s="62"/>
      <c r="D71" s="62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0"/>
    </row>
    <row r="72" spans="1:17" x14ac:dyDescent="0.25">
      <c r="A72" s="62"/>
      <c r="B72" s="62"/>
      <c r="C72" s="62"/>
      <c r="D72" s="62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0"/>
    </row>
    <row r="73" spans="1:17" x14ac:dyDescent="0.25"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1:17" x14ac:dyDescent="0.25"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1:17" x14ac:dyDescent="0.25"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1:17" x14ac:dyDescent="0.25"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1:17" x14ac:dyDescent="0.25"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1:17" x14ac:dyDescent="0.25"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1:17" x14ac:dyDescent="0.25"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1:17" x14ac:dyDescent="0.25"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5:17" x14ac:dyDescent="0.25"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5:17" x14ac:dyDescent="0.25"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5:17" x14ac:dyDescent="0.25"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5:17" x14ac:dyDescent="0.25"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5:17" x14ac:dyDescent="0.25"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5:17" x14ac:dyDescent="0.25"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5:17" x14ac:dyDescent="0.25"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5:17" x14ac:dyDescent="0.25"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5:17" x14ac:dyDescent="0.25"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5:17" x14ac:dyDescent="0.25"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5:17" x14ac:dyDescent="0.25"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5:17" x14ac:dyDescent="0.25"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5:17" x14ac:dyDescent="0.25"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5:17" x14ac:dyDescent="0.25"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5:17" x14ac:dyDescent="0.25"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5:17" x14ac:dyDescent="0.25"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5:17" x14ac:dyDescent="0.25"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5:17" x14ac:dyDescent="0.25"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5:17" x14ac:dyDescent="0.25"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5:17" x14ac:dyDescent="0.25"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5:17" x14ac:dyDescent="0.25"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5:17" x14ac:dyDescent="0.25"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5:17" x14ac:dyDescent="0.25"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5:17" x14ac:dyDescent="0.25"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5:17" x14ac:dyDescent="0.25"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5:17" x14ac:dyDescent="0.25"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5:17" x14ac:dyDescent="0.25"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5:17" x14ac:dyDescent="0.25"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5:17" x14ac:dyDescent="0.25"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5:17" x14ac:dyDescent="0.25"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5:17" x14ac:dyDescent="0.25"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5:17" x14ac:dyDescent="0.25"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5:17" x14ac:dyDescent="0.25"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5:17" x14ac:dyDescent="0.25"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5:17" x14ac:dyDescent="0.25"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5:17" x14ac:dyDescent="0.25"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5:17" x14ac:dyDescent="0.25"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5:17" x14ac:dyDescent="0.25"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5:17" x14ac:dyDescent="0.25"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5:17" x14ac:dyDescent="0.25"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5:17" x14ac:dyDescent="0.25"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5:17" x14ac:dyDescent="0.25"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5:17" x14ac:dyDescent="0.25"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5:17" x14ac:dyDescent="0.25"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5:17" x14ac:dyDescent="0.25"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5:17" x14ac:dyDescent="0.25"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5:17" x14ac:dyDescent="0.25"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5:17" x14ac:dyDescent="0.25"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5:17" x14ac:dyDescent="0.25"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5:17" x14ac:dyDescent="0.25"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5:17" x14ac:dyDescent="0.25"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5:17" x14ac:dyDescent="0.25"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5:17" x14ac:dyDescent="0.25"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5:17" x14ac:dyDescent="0.25"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5:17" x14ac:dyDescent="0.25"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5:17" x14ac:dyDescent="0.25"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5:17" x14ac:dyDescent="0.25"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5:17" x14ac:dyDescent="0.25"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5:17" x14ac:dyDescent="0.25"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5:17" x14ac:dyDescent="0.25"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5:17" x14ac:dyDescent="0.25"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5:17" x14ac:dyDescent="0.25"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5:17" x14ac:dyDescent="0.25"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5:17" x14ac:dyDescent="0.25"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5:17" x14ac:dyDescent="0.25"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5:17" x14ac:dyDescent="0.25"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5:17" x14ac:dyDescent="0.25"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5:17" x14ac:dyDescent="0.25"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5:17" x14ac:dyDescent="0.25"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5:17" x14ac:dyDescent="0.25"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5:17" x14ac:dyDescent="0.25"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5:17" x14ac:dyDescent="0.25"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5:17" x14ac:dyDescent="0.25"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5:17" x14ac:dyDescent="0.25"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5:17" x14ac:dyDescent="0.25"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5:17" x14ac:dyDescent="0.25"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5:17" x14ac:dyDescent="0.25"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5:17" x14ac:dyDescent="0.25"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5:17" x14ac:dyDescent="0.25"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5:17" x14ac:dyDescent="0.25"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5:17" x14ac:dyDescent="0.25"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5:17" x14ac:dyDescent="0.25"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5:17" x14ac:dyDescent="0.25"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5:17" x14ac:dyDescent="0.25"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5:17" x14ac:dyDescent="0.25"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5:17" x14ac:dyDescent="0.25"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5:17" x14ac:dyDescent="0.25"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5:17" x14ac:dyDescent="0.25"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5:17" x14ac:dyDescent="0.25"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5:17" x14ac:dyDescent="0.25"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5:17" x14ac:dyDescent="0.25"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5:17" x14ac:dyDescent="0.25"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5:17" x14ac:dyDescent="0.25"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5:17" x14ac:dyDescent="0.25"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5:17" x14ac:dyDescent="0.25"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5:17" x14ac:dyDescent="0.25"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5:17" x14ac:dyDescent="0.25"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5:17" x14ac:dyDescent="0.25"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5:17" x14ac:dyDescent="0.25"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5:17" x14ac:dyDescent="0.25"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5:17" x14ac:dyDescent="0.25"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5:17" x14ac:dyDescent="0.25"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5:17" x14ac:dyDescent="0.25"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5:17" x14ac:dyDescent="0.25"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5:17" x14ac:dyDescent="0.25"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5:17" x14ac:dyDescent="0.25"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5:17" x14ac:dyDescent="0.25"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5:17" x14ac:dyDescent="0.25"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5:17" x14ac:dyDescent="0.25"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5:17" x14ac:dyDescent="0.25"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5:17" x14ac:dyDescent="0.25"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5:17" x14ac:dyDescent="0.25"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5:17" x14ac:dyDescent="0.25"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5:17" x14ac:dyDescent="0.25"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5:17" x14ac:dyDescent="0.25"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5:17" x14ac:dyDescent="0.25"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5:17" x14ac:dyDescent="0.25"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5:17" x14ac:dyDescent="0.25"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</row>
  </sheetData>
  <mergeCells count="11">
    <mergeCell ref="B11:D11"/>
    <mergeCell ref="B5:D5"/>
    <mergeCell ref="B13:D13"/>
    <mergeCell ref="B14:D14"/>
    <mergeCell ref="B7:D7"/>
    <mergeCell ref="E1:L1"/>
    <mergeCell ref="B8:D8"/>
    <mergeCell ref="B9:D9"/>
    <mergeCell ref="G5:N5"/>
    <mergeCell ref="B6:D6"/>
    <mergeCell ref="E3:I3"/>
  </mergeCells>
  <pageMargins left="0.14000000000000001" right="0.15" top="0.25" bottom="0" header="0" footer="0"/>
  <pageSetup scale="53" orientation="landscape" r:id="rId1"/>
  <headerFooter alignWithMargins="0">
    <oddFooter xml:space="preserve">&amp;C     
&amp;R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>
    <pageSetUpPr fitToPage="1"/>
  </sheetPr>
  <dimension ref="A1:G156"/>
  <sheetViews>
    <sheetView showZeros="0" showOutlineSymbols="0" topLeftCell="A4" zoomScale="95" zoomScaleNormal="95" workbookViewId="0">
      <selection activeCell="C18" sqref="C18"/>
    </sheetView>
  </sheetViews>
  <sheetFormatPr defaultColWidth="8.6640625" defaultRowHeight="13.2" x14ac:dyDescent="0.25"/>
  <cols>
    <col min="1" max="1" width="20.6640625" customWidth="1"/>
    <col min="2" max="4" width="16.6640625" customWidth="1"/>
    <col min="5" max="5" width="19.6640625" customWidth="1"/>
    <col min="6" max="6" width="13.33203125" customWidth="1"/>
  </cols>
  <sheetData>
    <row r="1" spans="1:7" ht="16.8" x14ac:dyDescent="0.4">
      <c r="A1" s="181"/>
      <c r="B1" s="181"/>
      <c r="C1" s="181"/>
      <c r="D1" s="181"/>
      <c r="E1" s="181"/>
      <c r="F1" s="436"/>
    </row>
    <row r="2" spans="1:7" ht="16.8" x14ac:dyDescent="0.4">
      <c r="A2" s="181"/>
      <c r="B2" s="181"/>
      <c r="C2" s="181"/>
      <c r="D2" s="181"/>
      <c r="E2" s="181"/>
      <c r="F2" s="436" t="s">
        <v>378</v>
      </c>
    </row>
    <row r="3" spans="1:7" ht="24.6" x14ac:dyDescent="0.55000000000000004">
      <c r="A3" s="722" t="s">
        <v>371</v>
      </c>
      <c r="B3" s="723"/>
      <c r="C3" s="724"/>
      <c r="D3" s="725"/>
      <c r="E3" s="726"/>
      <c r="F3" s="151"/>
    </row>
    <row r="4" spans="1:7" ht="7.95" customHeight="1" x14ac:dyDescent="0.45">
      <c r="A4" s="727"/>
      <c r="B4" s="723"/>
      <c r="C4" s="724"/>
      <c r="D4" s="723"/>
      <c r="E4" s="151"/>
      <c r="F4" s="728"/>
    </row>
    <row r="5" spans="1:7" ht="20.100000000000001" customHeight="1" x14ac:dyDescent="0.45">
      <c r="A5" s="500" t="s">
        <v>45</v>
      </c>
      <c r="B5" s="1016">
        <f>'COVER PAGE'!F16</f>
        <v>0</v>
      </c>
      <c r="C5" s="1086"/>
      <c r="D5" s="1086"/>
      <c r="E5" s="729" t="s">
        <v>303</v>
      </c>
      <c r="F5" s="186">
        <f>'COVER PAGE'!H25</f>
        <v>2019</v>
      </c>
    </row>
    <row r="6" spans="1:7" ht="15" customHeight="1" x14ac:dyDescent="0.45">
      <c r="A6" s="508"/>
      <c r="B6" s="512"/>
      <c r="C6" s="730"/>
      <c r="D6" s="730"/>
      <c r="E6" s="731"/>
      <c r="F6" s="512"/>
      <c r="G6" s="34"/>
    </row>
    <row r="7" spans="1:7" ht="9" customHeight="1" thickBot="1" x14ac:dyDescent="0.4">
      <c r="A7" s="181"/>
      <c r="B7" s="181"/>
      <c r="C7" s="181"/>
      <c r="D7" s="181"/>
      <c r="E7" s="181"/>
      <c r="F7" s="181"/>
      <c r="G7" s="1"/>
    </row>
    <row r="8" spans="1:7" ht="18.899999999999999" customHeight="1" thickBot="1" x14ac:dyDescent="0.5">
      <c r="A8" s="732"/>
      <c r="B8" s="733" t="s">
        <v>167</v>
      </c>
      <c r="C8" s="734"/>
      <c r="D8" s="735"/>
      <c r="E8" s="1080" t="s">
        <v>375</v>
      </c>
      <c r="F8" s="1081"/>
      <c r="G8" s="15"/>
    </row>
    <row r="9" spans="1:7" ht="18.899999999999999" customHeight="1" thickTop="1" x14ac:dyDescent="0.45">
      <c r="A9" s="532" t="s">
        <v>484</v>
      </c>
      <c r="B9" s="156"/>
      <c r="C9" s="156"/>
      <c r="D9" s="736"/>
      <c r="E9" s="1096"/>
      <c r="F9" s="1097"/>
      <c r="G9" s="27"/>
    </row>
    <row r="10" spans="1:7" ht="18" customHeight="1" x14ac:dyDescent="0.45">
      <c r="A10" s="532">
        <f>'COVER PAGE'!F19</f>
        <v>0</v>
      </c>
      <c r="B10" s="156"/>
      <c r="C10" s="156"/>
      <c r="D10" s="736"/>
      <c r="E10" s="1084"/>
      <c r="F10" s="1085"/>
      <c r="G10" s="27"/>
    </row>
    <row r="11" spans="1:7" ht="18" customHeight="1" x14ac:dyDescent="0.45">
      <c r="A11" s="532"/>
      <c r="B11" s="156"/>
      <c r="C11" s="156"/>
      <c r="D11" s="736"/>
      <c r="E11" s="1084"/>
      <c r="F11" s="1085"/>
      <c r="G11" s="27"/>
    </row>
    <row r="12" spans="1:7" ht="18" customHeight="1" x14ac:dyDescent="0.45">
      <c r="A12" s="532"/>
      <c r="B12" s="156"/>
      <c r="C12" s="156"/>
      <c r="D12" s="736"/>
      <c r="E12" s="737"/>
      <c r="F12" s="738"/>
      <c r="G12" s="27"/>
    </row>
    <row r="13" spans="1:7" ht="18" customHeight="1" x14ac:dyDescent="0.45">
      <c r="A13" s="532"/>
      <c r="B13" s="156"/>
      <c r="C13" s="156"/>
      <c r="D13" s="736"/>
      <c r="E13" s="737"/>
      <c r="F13" s="738"/>
      <c r="G13" s="27"/>
    </row>
    <row r="14" spans="1:7" ht="18" customHeight="1" x14ac:dyDescent="0.45">
      <c r="A14" s="532"/>
      <c r="B14" s="156"/>
      <c r="C14" s="156"/>
      <c r="D14" s="736"/>
      <c r="E14" s="1095"/>
      <c r="F14" s="1085"/>
      <c r="G14" s="27"/>
    </row>
    <row r="15" spans="1:7" ht="18" customHeight="1" x14ac:dyDescent="0.45">
      <c r="A15" s="532"/>
      <c r="B15" s="156"/>
      <c r="C15" s="156"/>
      <c r="D15" s="736"/>
      <c r="E15" s="1084"/>
      <c r="F15" s="1085"/>
      <c r="G15" s="27"/>
    </row>
    <row r="16" spans="1:7" ht="18" customHeight="1" x14ac:dyDescent="0.45">
      <c r="A16" s="532"/>
      <c r="B16" s="156"/>
      <c r="C16" s="156"/>
      <c r="D16" s="736"/>
      <c r="E16" s="1084"/>
      <c r="F16" s="1085"/>
      <c r="G16" s="27"/>
    </row>
    <row r="17" spans="1:7" ht="18" customHeight="1" x14ac:dyDescent="0.45">
      <c r="A17" s="532"/>
      <c r="B17" s="156"/>
      <c r="C17" s="156"/>
      <c r="D17" s="736"/>
      <c r="E17" s="1084"/>
      <c r="F17" s="1085"/>
      <c r="G17" s="27"/>
    </row>
    <row r="18" spans="1:7" ht="18" customHeight="1" x14ac:dyDescent="0.45">
      <c r="A18" s="532" t="s">
        <v>121</v>
      </c>
      <c r="B18" s="156"/>
      <c r="C18" s="156"/>
      <c r="D18" s="736"/>
      <c r="E18" s="1084"/>
      <c r="F18" s="1085"/>
      <c r="G18" s="27"/>
    </row>
    <row r="19" spans="1:7" ht="18" customHeight="1" x14ac:dyDescent="0.45">
      <c r="A19" s="532"/>
      <c r="B19" s="156"/>
      <c r="C19" s="156"/>
      <c r="D19" s="736"/>
      <c r="E19" s="1084"/>
      <c r="F19" s="1085"/>
      <c r="G19" s="27"/>
    </row>
    <row r="20" spans="1:7" ht="18" customHeight="1" x14ac:dyDescent="0.45">
      <c r="A20" s="532"/>
      <c r="B20" s="156"/>
      <c r="C20" s="156"/>
      <c r="D20" s="736"/>
      <c r="E20" s="1095"/>
      <c r="F20" s="1085"/>
      <c r="G20" s="27"/>
    </row>
    <row r="21" spans="1:7" ht="18" customHeight="1" x14ac:dyDescent="0.45">
      <c r="A21" s="532"/>
      <c r="B21" s="156"/>
      <c r="C21" s="156"/>
      <c r="D21" s="736"/>
      <c r="E21" s="1095"/>
      <c r="F21" s="1085"/>
      <c r="G21" s="27"/>
    </row>
    <row r="22" spans="1:7" ht="18" customHeight="1" x14ac:dyDescent="0.45">
      <c r="A22" s="532"/>
      <c r="B22" s="156"/>
      <c r="C22" s="156"/>
      <c r="D22" s="736"/>
      <c r="E22" s="1095"/>
      <c r="F22" s="1085"/>
      <c r="G22" s="27"/>
    </row>
    <row r="23" spans="1:7" ht="18" customHeight="1" x14ac:dyDescent="0.45">
      <c r="A23" s="532"/>
      <c r="B23" s="156"/>
      <c r="C23" s="156"/>
      <c r="D23" s="736"/>
      <c r="E23" s="1095"/>
      <c r="F23" s="1085"/>
      <c r="G23" s="27"/>
    </row>
    <row r="24" spans="1:7" ht="18" customHeight="1" x14ac:dyDescent="0.45">
      <c r="A24" s="532" t="s">
        <v>174</v>
      </c>
      <c r="B24" s="156"/>
      <c r="C24" s="156"/>
      <c r="D24" s="736"/>
      <c r="E24" s="1082"/>
      <c r="F24" s="1083"/>
      <c r="G24" s="27"/>
    </row>
    <row r="25" spans="1:7" ht="18" customHeight="1" x14ac:dyDescent="0.45">
      <c r="A25" s="532" t="s">
        <v>372</v>
      </c>
      <c r="B25" s="156"/>
      <c r="C25" s="156"/>
      <c r="D25" s="736"/>
      <c r="E25" s="1082"/>
      <c r="F25" s="1083"/>
      <c r="G25" s="27"/>
    </row>
    <row r="26" spans="1:7" ht="18" customHeight="1" x14ac:dyDescent="0.45">
      <c r="A26" s="532" t="s">
        <v>170</v>
      </c>
      <c r="B26" s="156"/>
      <c r="C26" s="156"/>
      <c r="D26" s="736"/>
      <c r="E26" s="1082"/>
      <c r="F26" s="1083"/>
      <c r="G26" s="27"/>
    </row>
    <row r="27" spans="1:7" ht="18" customHeight="1" x14ac:dyDescent="0.45">
      <c r="A27" s="532" t="s">
        <v>90</v>
      </c>
      <c r="B27" s="156"/>
      <c r="C27" s="156"/>
      <c r="D27" s="736"/>
      <c r="E27" s="1082"/>
      <c r="F27" s="1083"/>
      <c r="G27" s="27"/>
    </row>
    <row r="28" spans="1:7" ht="18" customHeight="1" x14ac:dyDescent="0.45">
      <c r="A28" s="532" t="s">
        <v>169</v>
      </c>
      <c r="B28" s="156"/>
      <c r="C28" s="156"/>
      <c r="D28" s="736"/>
      <c r="E28" s="1082"/>
      <c r="F28" s="1083"/>
      <c r="G28" s="27"/>
    </row>
    <row r="29" spans="1:7" ht="18" customHeight="1" x14ac:dyDescent="0.45">
      <c r="A29" s="532" t="s">
        <v>373</v>
      </c>
      <c r="B29" s="156"/>
      <c r="C29" s="156"/>
      <c r="D29" s="736"/>
      <c r="E29" s="1082"/>
      <c r="F29" s="1083"/>
      <c r="G29" s="27"/>
    </row>
    <row r="30" spans="1:7" ht="18" customHeight="1" x14ac:dyDescent="0.45">
      <c r="A30" s="532" t="s">
        <v>374</v>
      </c>
      <c r="B30" s="156"/>
      <c r="C30" s="156"/>
      <c r="D30" s="736"/>
      <c r="E30" s="1082"/>
      <c r="F30" s="1083"/>
      <c r="G30" s="27"/>
    </row>
    <row r="31" spans="1:7" ht="18" customHeight="1" x14ac:dyDescent="0.45">
      <c r="A31" s="532" t="s">
        <v>168</v>
      </c>
      <c r="B31" s="156"/>
      <c r="C31" s="156"/>
      <c r="D31" s="736"/>
      <c r="E31" s="1082"/>
      <c r="F31" s="1083"/>
      <c r="G31" s="27"/>
    </row>
    <row r="32" spans="1:7" ht="18" customHeight="1" x14ac:dyDescent="0.45">
      <c r="A32" s="532" t="s">
        <v>171</v>
      </c>
      <c r="B32" s="156"/>
      <c r="C32" s="156"/>
      <c r="D32" s="736"/>
      <c r="E32" s="1082"/>
      <c r="F32" s="1083"/>
      <c r="G32" s="27"/>
    </row>
    <row r="33" spans="1:7" ht="18" customHeight="1" x14ac:dyDescent="0.45">
      <c r="A33" s="612" t="s">
        <v>175</v>
      </c>
      <c r="B33" s="154"/>
      <c r="C33" s="154"/>
      <c r="D33" s="739"/>
      <c r="E33" s="1082"/>
      <c r="F33" s="1083"/>
      <c r="G33" s="27"/>
    </row>
    <row r="34" spans="1:7" ht="18" customHeight="1" x14ac:dyDescent="0.45">
      <c r="A34" s="532" t="s">
        <v>173</v>
      </c>
      <c r="B34" s="156"/>
      <c r="C34" s="156"/>
      <c r="D34" s="736"/>
      <c r="E34" s="1082"/>
      <c r="F34" s="1083"/>
      <c r="G34" s="27"/>
    </row>
    <row r="35" spans="1:7" ht="18" customHeight="1" x14ac:dyDescent="0.45">
      <c r="A35" s="532" t="s">
        <v>172</v>
      </c>
      <c r="B35" s="156"/>
      <c r="C35" s="156"/>
      <c r="D35" s="736"/>
      <c r="E35" s="1082"/>
      <c r="F35" s="1083"/>
      <c r="G35" s="27"/>
    </row>
    <row r="36" spans="1:7" ht="18" customHeight="1" x14ac:dyDescent="0.45">
      <c r="A36" s="532" t="s">
        <v>176</v>
      </c>
      <c r="B36" s="156"/>
      <c r="C36" s="156"/>
      <c r="D36" s="736"/>
      <c r="E36" s="1082"/>
      <c r="F36" s="1083"/>
      <c r="G36" s="27"/>
    </row>
    <row r="37" spans="1:7" ht="18" customHeight="1" x14ac:dyDescent="0.45">
      <c r="A37" s="532"/>
      <c r="B37" s="156"/>
      <c r="C37" s="156"/>
      <c r="D37" s="736"/>
      <c r="E37" s="1082"/>
      <c r="F37" s="1083"/>
      <c r="G37" s="27"/>
    </row>
    <row r="38" spans="1:7" ht="18" customHeight="1" x14ac:dyDescent="0.45">
      <c r="A38" s="532"/>
      <c r="B38" s="156"/>
      <c r="C38" s="156"/>
      <c r="D38" s="736"/>
      <c r="E38" s="1082"/>
      <c r="F38" s="1083"/>
      <c r="G38" s="27"/>
    </row>
    <row r="39" spans="1:7" ht="18" customHeight="1" x14ac:dyDescent="0.45">
      <c r="A39" s="556"/>
      <c r="B39" s="156"/>
      <c r="C39" s="156"/>
      <c r="D39" s="736"/>
      <c r="E39" s="1082"/>
      <c r="F39" s="1083"/>
      <c r="G39" s="27"/>
    </row>
    <row r="40" spans="1:7" ht="18" customHeight="1" x14ac:dyDescent="0.45">
      <c r="A40" s="740"/>
      <c r="B40" s="741"/>
      <c r="C40" s="741"/>
      <c r="D40" s="742"/>
      <c r="E40" s="1082"/>
      <c r="F40" s="1083"/>
      <c r="G40" s="27"/>
    </row>
    <row r="41" spans="1:7" ht="18" customHeight="1" thickBot="1" x14ac:dyDescent="0.5">
      <c r="A41" s="269"/>
      <c r="B41" s="270"/>
      <c r="C41" s="270"/>
      <c r="D41" s="271"/>
      <c r="E41" s="1093"/>
      <c r="F41" s="1094"/>
    </row>
    <row r="42" spans="1:7" ht="18" customHeight="1" x14ac:dyDescent="0.45">
      <c r="A42" s="532" t="s">
        <v>530</v>
      </c>
      <c r="B42" s="156"/>
      <c r="C42" s="156"/>
      <c r="D42" s="736"/>
      <c r="E42" s="1087"/>
      <c r="F42" s="1088"/>
    </row>
    <row r="43" spans="1:7" ht="18" customHeight="1" x14ac:dyDescent="0.45">
      <c r="A43" s="532" t="s">
        <v>177</v>
      </c>
      <c r="B43" s="156"/>
      <c r="C43" s="156"/>
      <c r="D43" s="736"/>
      <c r="E43" s="1089"/>
      <c r="F43" s="1090"/>
    </row>
    <row r="44" spans="1:7" ht="18" customHeight="1" thickBot="1" x14ac:dyDescent="0.5">
      <c r="A44" s="743" t="s">
        <v>178</v>
      </c>
      <c r="B44" s="270"/>
      <c r="C44" s="270"/>
      <c r="D44" s="271"/>
      <c r="E44" s="1091">
        <f>E42+E43</f>
        <v>0</v>
      </c>
      <c r="F44" s="1092"/>
    </row>
    <row r="45" spans="1:7" ht="5.4" customHeight="1" x14ac:dyDescent="0.45">
      <c r="A45" s="500"/>
      <c r="B45" s="192"/>
      <c r="C45" s="192"/>
      <c r="D45" s="192"/>
      <c r="E45" s="192"/>
      <c r="F45" s="192"/>
    </row>
    <row r="46" spans="1:7" ht="15" x14ac:dyDescent="0.35">
      <c r="A46" s="670" t="s">
        <v>532</v>
      </c>
      <c r="B46" s="192"/>
      <c r="C46" s="192"/>
      <c r="D46" s="192"/>
      <c r="E46" s="192"/>
      <c r="F46" s="192"/>
    </row>
    <row r="47" spans="1:7" x14ac:dyDescent="0.25">
      <c r="E47" s="26"/>
      <c r="F47" s="26"/>
    </row>
    <row r="48" spans="1:7" x14ac:dyDescent="0.25">
      <c r="E48" s="26"/>
      <c r="F48" s="26"/>
    </row>
    <row r="49" spans="5:6" x14ac:dyDescent="0.25">
      <c r="E49" s="26"/>
      <c r="F49" s="26"/>
    </row>
    <row r="50" spans="5:6" x14ac:dyDescent="0.25">
      <c r="E50" s="26"/>
      <c r="F50" s="26"/>
    </row>
    <row r="51" spans="5:6" x14ac:dyDescent="0.25">
      <c r="E51" s="26"/>
      <c r="F51" s="26"/>
    </row>
    <row r="52" spans="5:6" x14ac:dyDescent="0.25">
      <c r="E52" s="26"/>
      <c r="F52" s="26"/>
    </row>
    <row r="53" spans="5:6" x14ac:dyDescent="0.25">
      <c r="E53" s="26"/>
      <c r="F53" s="26"/>
    </row>
    <row r="54" spans="5:6" x14ac:dyDescent="0.25">
      <c r="E54" s="26"/>
      <c r="F54" s="26"/>
    </row>
    <row r="55" spans="5:6" x14ac:dyDescent="0.25">
      <c r="E55" s="26"/>
      <c r="F55" s="26"/>
    </row>
    <row r="56" spans="5:6" x14ac:dyDescent="0.25">
      <c r="E56" s="26"/>
      <c r="F56" s="26"/>
    </row>
    <row r="57" spans="5:6" x14ac:dyDescent="0.25">
      <c r="E57" s="26"/>
      <c r="F57" s="26"/>
    </row>
    <row r="58" spans="5:6" x14ac:dyDescent="0.25">
      <c r="E58" s="26"/>
      <c r="F58" s="26"/>
    </row>
    <row r="59" spans="5:6" x14ac:dyDescent="0.25">
      <c r="E59" s="26"/>
      <c r="F59" s="26"/>
    </row>
    <row r="60" spans="5:6" x14ac:dyDescent="0.25">
      <c r="E60" s="26"/>
      <c r="F60" s="26"/>
    </row>
    <row r="61" spans="5:6" x14ac:dyDescent="0.25">
      <c r="E61" s="26"/>
      <c r="F61" s="26"/>
    </row>
    <row r="62" spans="5:6" x14ac:dyDescent="0.25">
      <c r="E62" s="26"/>
      <c r="F62" s="26"/>
    </row>
    <row r="63" spans="5:6" x14ac:dyDescent="0.25">
      <c r="E63" s="26"/>
      <c r="F63" s="26"/>
    </row>
    <row r="64" spans="5:6" x14ac:dyDescent="0.25">
      <c r="E64" s="26"/>
      <c r="F64" s="26"/>
    </row>
    <row r="65" spans="5:6" x14ac:dyDescent="0.25">
      <c r="E65" s="26"/>
      <c r="F65" s="26"/>
    </row>
    <row r="66" spans="5:6" x14ac:dyDescent="0.25">
      <c r="E66" s="26"/>
      <c r="F66" s="26"/>
    </row>
    <row r="67" spans="5:6" x14ac:dyDescent="0.25">
      <c r="E67" s="26"/>
      <c r="F67" s="26"/>
    </row>
    <row r="68" spans="5:6" x14ac:dyDescent="0.25">
      <c r="E68" s="26"/>
      <c r="F68" s="26"/>
    </row>
    <row r="69" spans="5:6" x14ac:dyDescent="0.25">
      <c r="E69" s="26"/>
      <c r="F69" s="26"/>
    </row>
    <row r="70" spans="5:6" x14ac:dyDescent="0.25">
      <c r="E70" s="26"/>
      <c r="F70" s="26"/>
    </row>
    <row r="71" spans="5:6" x14ac:dyDescent="0.25">
      <c r="E71" s="26"/>
      <c r="F71" s="26"/>
    </row>
    <row r="72" spans="5:6" x14ac:dyDescent="0.25">
      <c r="E72" s="26"/>
      <c r="F72" s="26"/>
    </row>
    <row r="73" spans="5:6" x14ac:dyDescent="0.25">
      <c r="E73" s="26"/>
      <c r="F73" s="26"/>
    </row>
    <row r="74" spans="5:6" x14ac:dyDescent="0.25">
      <c r="E74" s="26"/>
      <c r="F74" s="26"/>
    </row>
    <row r="75" spans="5:6" x14ac:dyDescent="0.25">
      <c r="E75" s="26"/>
      <c r="F75" s="26"/>
    </row>
    <row r="76" spans="5:6" x14ac:dyDescent="0.25">
      <c r="E76" s="26"/>
      <c r="F76" s="26"/>
    </row>
    <row r="77" spans="5:6" x14ac:dyDescent="0.25">
      <c r="E77" s="26"/>
      <c r="F77" s="26"/>
    </row>
    <row r="78" spans="5:6" x14ac:dyDescent="0.25">
      <c r="E78" s="26"/>
      <c r="F78" s="26"/>
    </row>
    <row r="79" spans="5:6" x14ac:dyDescent="0.25">
      <c r="E79" s="26"/>
      <c r="F79" s="26"/>
    </row>
    <row r="80" spans="5:6" x14ac:dyDescent="0.25">
      <c r="E80" s="26"/>
      <c r="F80" s="26"/>
    </row>
    <row r="81" spans="5:6" x14ac:dyDescent="0.25">
      <c r="E81" s="26"/>
      <c r="F81" s="26"/>
    </row>
    <row r="82" spans="5:6" x14ac:dyDescent="0.25">
      <c r="E82" s="26"/>
      <c r="F82" s="26"/>
    </row>
    <row r="83" spans="5:6" x14ac:dyDescent="0.25">
      <c r="E83" s="26"/>
      <c r="F83" s="26"/>
    </row>
    <row r="84" spans="5:6" x14ac:dyDescent="0.25">
      <c r="E84" s="26"/>
      <c r="F84" s="26"/>
    </row>
    <row r="85" spans="5:6" x14ac:dyDescent="0.25">
      <c r="E85" s="26"/>
      <c r="F85" s="26"/>
    </row>
    <row r="86" spans="5:6" x14ac:dyDescent="0.25">
      <c r="E86" s="26"/>
      <c r="F86" s="26"/>
    </row>
    <row r="87" spans="5:6" x14ac:dyDescent="0.25">
      <c r="E87" s="26"/>
      <c r="F87" s="26"/>
    </row>
    <row r="88" spans="5:6" x14ac:dyDescent="0.25">
      <c r="E88" s="26"/>
      <c r="F88" s="26"/>
    </row>
    <row r="89" spans="5:6" x14ac:dyDescent="0.25">
      <c r="E89" s="26"/>
      <c r="F89" s="26"/>
    </row>
    <row r="90" spans="5:6" x14ac:dyDescent="0.25">
      <c r="E90" s="26"/>
      <c r="F90" s="26"/>
    </row>
    <row r="91" spans="5:6" x14ac:dyDescent="0.25">
      <c r="E91" s="26"/>
      <c r="F91" s="26"/>
    </row>
    <row r="92" spans="5:6" x14ac:dyDescent="0.25">
      <c r="E92" s="26"/>
      <c r="F92" s="26"/>
    </row>
    <row r="93" spans="5:6" x14ac:dyDescent="0.25">
      <c r="E93" s="26"/>
      <c r="F93" s="26"/>
    </row>
    <row r="94" spans="5:6" x14ac:dyDescent="0.25">
      <c r="E94" s="26"/>
      <c r="F94" s="26"/>
    </row>
    <row r="95" spans="5:6" x14ac:dyDescent="0.25">
      <c r="E95" s="26"/>
      <c r="F95" s="26"/>
    </row>
    <row r="96" spans="5:6" x14ac:dyDescent="0.25">
      <c r="E96" s="26"/>
      <c r="F96" s="26"/>
    </row>
    <row r="97" spans="5:6" x14ac:dyDescent="0.25">
      <c r="E97" s="26"/>
      <c r="F97" s="26"/>
    </row>
    <row r="98" spans="5:6" x14ac:dyDescent="0.25">
      <c r="E98" s="26"/>
      <c r="F98" s="26"/>
    </row>
    <row r="99" spans="5:6" x14ac:dyDescent="0.25">
      <c r="E99" s="26"/>
      <c r="F99" s="26"/>
    </row>
    <row r="100" spans="5:6" x14ac:dyDescent="0.25">
      <c r="E100" s="26"/>
      <c r="F100" s="26"/>
    </row>
    <row r="101" spans="5:6" x14ac:dyDescent="0.25">
      <c r="E101" s="26"/>
      <c r="F101" s="26"/>
    </row>
    <row r="102" spans="5:6" x14ac:dyDescent="0.25">
      <c r="E102" s="26"/>
      <c r="F102" s="26"/>
    </row>
    <row r="103" spans="5:6" x14ac:dyDescent="0.25">
      <c r="E103" s="26"/>
      <c r="F103" s="26"/>
    </row>
    <row r="104" spans="5:6" x14ac:dyDescent="0.25">
      <c r="E104" s="26"/>
      <c r="F104" s="26"/>
    </row>
    <row r="105" spans="5:6" x14ac:dyDescent="0.25">
      <c r="E105" s="26"/>
      <c r="F105" s="26"/>
    </row>
    <row r="106" spans="5:6" x14ac:dyDescent="0.25">
      <c r="E106" s="26"/>
      <c r="F106" s="26"/>
    </row>
    <row r="107" spans="5:6" x14ac:dyDescent="0.25">
      <c r="E107" s="26"/>
      <c r="F107" s="26"/>
    </row>
    <row r="108" spans="5:6" x14ac:dyDescent="0.25">
      <c r="E108" s="26"/>
      <c r="F108" s="26"/>
    </row>
    <row r="109" spans="5:6" x14ac:dyDescent="0.25">
      <c r="E109" s="26"/>
      <c r="F109" s="26"/>
    </row>
    <row r="110" spans="5:6" x14ac:dyDescent="0.25">
      <c r="E110" s="26"/>
      <c r="F110" s="26"/>
    </row>
    <row r="111" spans="5:6" x14ac:dyDescent="0.25">
      <c r="E111" s="26"/>
      <c r="F111" s="26"/>
    </row>
    <row r="112" spans="5:6" x14ac:dyDescent="0.25">
      <c r="E112" s="26"/>
      <c r="F112" s="26"/>
    </row>
    <row r="113" spans="5:6" x14ac:dyDescent="0.25">
      <c r="E113" s="26"/>
      <c r="F113" s="26"/>
    </row>
    <row r="114" spans="5:6" x14ac:dyDescent="0.25">
      <c r="E114" s="26"/>
      <c r="F114" s="26"/>
    </row>
    <row r="115" spans="5:6" x14ac:dyDescent="0.25">
      <c r="E115" s="26"/>
      <c r="F115" s="26"/>
    </row>
    <row r="116" spans="5:6" x14ac:dyDescent="0.25">
      <c r="E116" s="26"/>
      <c r="F116" s="26"/>
    </row>
    <row r="117" spans="5:6" x14ac:dyDescent="0.25">
      <c r="E117" s="26"/>
      <c r="F117" s="26"/>
    </row>
    <row r="118" spans="5:6" x14ac:dyDescent="0.25">
      <c r="E118" s="26"/>
      <c r="F118" s="26"/>
    </row>
    <row r="119" spans="5:6" x14ac:dyDescent="0.25">
      <c r="E119" s="26"/>
      <c r="F119" s="26"/>
    </row>
    <row r="120" spans="5:6" x14ac:dyDescent="0.25">
      <c r="E120" s="26"/>
      <c r="F120" s="26"/>
    </row>
    <row r="121" spans="5:6" x14ac:dyDescent="0.25">
      <c r="E121" s="26"/>
      <c r="F121" s="26"/>
    </row>
    <row r="122" spans="5:6" x14ac:dyDescent="0.25">
      <c r="E122" s="26"/>
      <c r="F122" s="26"/>
    </row>
    <row r="123" spans="5:6" x14ac:dyDescent="0.25">
      <c r="E123" s="26"/>
      <c r="F123" s="26"/>
    </row>
    <row r="124" spans="5:6" x14ac:dyDescent="0.25">
      <c r="E124" s="26"/>
      <c r="F124" s="26"/>
    </row>
    <row r="125" spans="5:6" x14ac:dyDescent="0.25">
      <c r="E125" s="26"/>
      <c r="F125" s="26"/>
    </row>
    <row r="126" spans="5:6" x14ac:dyDescent="0.25">
      <c r="E126" s="26"/>
      <c r="F126" s="26"/>
    </row>
    <row r="127" spans="5:6" x14ac:dyDescent="0.25">
      <c r="E127" s="26"/>
      <c r="F127" s="26"/>
    </row>
    <row r="128" spans="5:6" x14ac:dyDescent="0.25">
      <c r="E128" s="26"/>
      <c r="F128" s="26"/>
    </row>
    <row r="129" spans="5:6" x14ac:dyDescent="0.25">
      <c r="E129" s="26"/>
      <c r="F129" s="26"/>
    </row>
    <row r="130" spans="5:6" x14ac:dyDescent="0.25">
      <c r="E130" s="26"/>
      <c r="F130" s="26"/>
    </row>
    <row r="131" spans="5:6" x14ac:dyDescent="0.25">
      <c r="E131" s="26"/>
      <c r="F131" s="26"/>
    </row>
    <row r="132" spans="5:6" x14ac:dyDescent="0.25">
      <c r="E132" s="26"/>
      <c r="F132" s="26"/>
    </row>
    <row r="133" spans="5:6" x14ac:dyDescent="0.25">
      <c r="E133" s="26"/>
      <c r="F133" s="26"/>
    </row>
    <row r="134" spans="5:6" x14ac:dyDescent="0.25">
      <c r="E134" s="26"/>
      <c r="F134" s="26"/>
    </row>
    <row r="135" spans="5:6" x14ac:dyDescent="0.25">
      <c r="E135" s="26"/>
      <c r="F135" s="26"/>
    </row>
    <row r="136" spans="5:6" x14ac:dyDescent="0.25">
      <c r="E136" s="26"/>
      <c r="F136" s="26"/>
    </row>
    <row r="137" spans="5:6" x14ac:dyDescent="0.25">
      <c r="E137" s="26"/>
      <c r="F137" s="26"/>
    </row>
    <row r="138" spans="5:6" x14ac:dyDescent="0.25">
      <c r="E138" s="26"/>
      <c r="F138" s="26"/>
    </row>
    <row r="139" spans="5:6" x14ac:dyDescent="0.25">
      <c r="E139" s="26"/>
      <c r="F139" s="26"/>
    </row>
    <row r="140" spans="5:6" x14ac:dyDescent="0.25">
      <c r="E140" s="26"/>
      <c r="F140" s="26"/>
    </row>
    <row r="141" spans="5:6" x14ac:dyDescent="0.25">
      <c r="E141" s="26"/>
      <c r="F141" s="26"/>
    </row>
    <row r="142" spans="5:6" x14ac:dyDescent="0.25">
      <c r="E142" s="26"/>
      <c r="F142" s="26"/>
    </row>
    <row r="143" spans="5:6" x14ac:dyDescent="0.25">
      <c r="E143" s="26"/>
      <c r="F143" s="26"/>
    </row>
    <row r="144" spans="5:6" x14ac:dyDescent="0.25">
      <c r="E144" s="26"/>
      <c r="F144" s="26"/>
    </row>
    <row r="145" spans="5:6" x14ac:dyDescent="0.25">
      <c r="E145" s="26"/>
      <c r="F145" s="26"/>
    </row>
    <row r="146" spans="5:6" x14ac:dyDescent="0.25">
      <c r="E146" s="26"/>
      <c r="F146" s="26"/>
    </row>
    <row r="147" spans="5:6" x14ac:dyDescent="0.25">
      <c r="E147" s="26"/>
      <c r="F147" s="26"/>
    </row>
    <row r="148" spans="5:6" x14ac:dyDescent="0.25">
      <c r="E148" s="26"/>
      <c r="F148" s="26"/>
    </row>
    <row r="149" spans="5:6" x14ac:dyDescent="0.25">
      <c r="E149" s="26"/>
      <c r="F149" s="26"/>
    </row>
    <row r="150" spans="5:6" x14ac:dyDescent="0.25">
      <c r="E150" s="26"/>
      <c r="F150" s="26"/>
    </row>
    <row r="151" spans="5:6" x14ac:dyDescent="0.25">
      <c r="E151" s="26"/>
      <c r="F151" s="26"/>
    </row>
    <row r="152" spans="5:6" x14ac:dyDescent="0.25">
      <c r="E152" s="26"/>
      <c r="F152" s="26"/>
    </row>
    <row r="153" spans="5:6" x14ac:dyDescent="0.25">
      <c r="E153" s="26"/>
      <c r="F153" s="26"/>
    </row>
    <row r="154" spans="5:6" x14ac:dyDescent="0.25">
      <c r="E154" s="26"/>
      <c r="F154" s="26"/>
    </row>
    <row r="155" spans="5:6" x14ac:dyDescent="0.25">
      <c r="E155" s="26"/>
      <c r="F155" s="26"/>
    </row>
    <row r="156" spans="5:6" x14ac:dyDescent="0.25">
      <c r="E156" s="26"/>
      <c r="F156" s="26"/>
    </row>
  </sheetData>
  <mergeCells count="36">
    <mergeCell ref="E38:F38"/>
    <mergeCell ref="E9:F9"/>
    <mergeCell ref="E11:F11"/>
    <mergeCell ref="E14:F14"/>
    <mergeCell ref="E33:F33"/>
    <mergeCell ref="E34:F34"/>
    <mergeCell ref="E28:F28"/>
    <mergeCell ref="E29:F29"/>
    <mergeCell ref="E30:F30"/>
    <mergeCell ref="E23:F23"/>
    <mergeCell ref="E15:F15"/>
    <mergeCell ref="E16:F16"/>
    <mergeCell ref="E37:F37"/>
    <mergeCell ref="E21:F21"/>
    <mergeCell ref="B5:D5"/>
    <mergeCell ref="E42:F42"/>
    <mergeCell ref="E43:F43"/>
    <mergeCell ref="E44:F44"/>
    <mergeCell ref="E40:F40"/>
    <mergeCell ref="E41:F41"/>
    <mergeCell ref="E39:F39"/>
    <mergeCell ref="E31:F31"/>
    <mergeCell ref="E17:F17"/>
    <mergeCell ref="E18:F18"/>
    <mergeCell ref="E19:F19"/>
    <mergeCell ref="E20:F20"/>
    <mergeCell ref="E22:F22"/>
    <mergeCell ref="E32:F32"/>
    <mergeCell ref="E35:F35"/>
    <mergeCell ref="E36:F36"/>
    <mergeCell ref="E8:F8"/>
    <mergeCell ref="E24:F24"/>
    <mergeCell ref="E25:F25"/>
    <mergeCell ref="E26:F26"/>
    <mergeCell ref="E27:F27"/>
    <mergeCell ref="E10:F10"/>
  </mergeCells>
  <phoneticPr fontId="0" type="noConversion"/>
  <printOptions horizontalCentered="1"/>
  <pageMargins left="0.59" right="0.63" top="0.35" bottom="0.25" header="0.49" footer="0.35"/>
  <pageSetup scale="91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>
    <pageSetUpPr fitToPage="1"/>
  </sheetPr>
  <dimension ref="A1:IV79"/>
  <sheetViews>
    <sheetView showOutlineSymbols="0" zoomScale="75" zoomScaleNormal="75" zoomScaleSheetLayoutView="85" workbookViewId="0">
      <selection activeCell="F29" sqref="F29:H29"/>
    </sheetView>
  </sheetViews>
  <sheetFormatPr defaultColWidth="8.6640625" defaultRowHeight="13.2" x14ac:dyDescent="0.25"/>
  <cols>
    <col min="1" max="1" width="2.5546875" style="15" customWidth="1"/>
    <col min="2" max="2" width="21.33203125" style="1" customWidth="1"/>
    <col min="3" max="3" width="18.109375" style="1" customWidth="1"/>
    <col min="4" max="4" width="12.44140625" style="1" customWidth="1"/>
    <col min="5" max="5" width="19.6640625" style="1" customWidth="1"/>
    <col min="6" max="6" width="16.109375" style="1" customWidth="1"/>
    <col min="7" max="7" width="13" style="1" customWidth="1"/>
    <col min="8" max="8" width="15.33203125" style="1" customWidth="1"/>
    <col min="9" max="9" width="12.6640625" style="1" customWidth="1"/>
    <col min="10" max="10" width="11.33203125" style="1" customWidth="1"/>
    <col min="11" max="11" width="9.5546875" style="1" customWidth="1"/>
    <col min="12" max="20" width="8.6640625" style="1"/>
  </cols>
  <sheetData>
    <row r="1" spans="1:254" ht="20.100000000000001" customHeight="1" x14ac:dyDescent="0.35">
      <c r="A1" s="281" t="s">
        <v>478</v>
      </c>
      <c r="B1" s="282"/>
      <c r="C1" s="282"/>
      <c r="D1" s="283"/>
      <c r="E1" s="283"/>
      <c r="F1" s="281"/>
      <c r="G1" s="282"/>
      <c r="H1" s="282"/>
      <c r="I1" s="282"/>
      <c r="J1" s="282"/>
      <c r="K1" s="282"/>
      <c r="L1" s="181"/>
    </row>
    <row r="2" spans="1:254" ht="20.399999999999999" x14ac:dyDescent="0.35">
      <c r="A2" s="281" t="str">
        <f>'COVER PAGE'!G3</f>
        <v>100 S. CHARLES STREET, TOWER II, 8TH FLOOR</v>
      </c>
      <c r="B2" s="282"/>
      <c r="C2" s="282"/>
      <c r="D2" s="283"/>
      <c r="E2" s="283"/>
      <c r="F2" s="281"/>
      <c r="G2" s="282"/>
      <c r="H2" s="282"/>
      <c r="I2" s="282"/>
      <c r="J2" s="282"/>
      <c r="K2" s="282"/>
      <c r="L2" s="181"/>
    </row>
    <row r="3" spans="1:254" ht="20.399999999999999" x14ac:dyDescent="0.35">
      <c r="A3" s="281" t="s">
        <v>0</v>
      </c>
      <c r="B3" s="282"/>
      <c r="C3" s="282"/>
      <c r="D3" s="283"/>
      <c r="E3" s="283"/>
      <c r="F3" s="281"/>
      <c r="G3" s="282"/>
      <c r="H3" s="282"/>
      <c r="I3" s="282"/>
      <c r="J3" s="282"/>
      <c r="K3" s="282"/>
      <c r="L3" s="181"/>
    </row>
    <row r="4" spans="1:254" ht="15" x14ac:dyDescent="0.35">
      <c r="A4" s="284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</row>
    <row r="5" spans="1:254" ht="25.2" customHeight="1" x14ac:dyDescent="0.55000000000000004">
      <c r="A5" s="285" t="s">
        <v>8</v>
      </c>
      <c r="B5" s="286"/>
      <c r="C5" s="287"/>
      <c r="D5" s="287"/>
      <c r="E5" s="287"/>
      <c r="F5" s="287"/>
      <c r="G5" s="287"/>
      <c r="H5" s="287"/>
      <c r="I5" s="287"/>
      <c r="J5" s="287"/>
      <c r="K5" s="287"/>
      <c r="L5" s="288"/>
      <c r="M5" s="2"/>
      <c r="N5" s="2"/>
      <c r="O5" s="2"/>
      <c r="P5" s="2"/>
      <c r="Q5" s="2"/>
      <c r="R5" s="2"/>
      <c r="S5" s="2"/>
      <c r="T5" s="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</row>
    <row r="6" spans="1:254" ht="7.2" customHeight="1" x14ac:dyDescent="0.45">
      <c r="A6" s="289"/>
      <c r="B6" s="290"/>
      <c r="C6" s="290"/>
      <c r="D6" s="290"/>
      <c r="E6" s="290"/>
      <c r="F6" s="290"/>
      <c r="G6" s="290"/>
      <c r="H6" s="290"/>
      <c r="I6" s="291"/>
      <c r="J6" s="292"/>
      <c r="K6" s="292"/>
      <c r="L6" s="288"/>
      <c r="M6" s="2"/>
      <c r="N6" s="2"/>
      <c r="O6" s="2"/>
      <c r="P6" s="2"/>
      <c r="Q6" s="2"/>
      <c r="R6" s="2"/>
      <c r="S6" s="2"/>
      <c r="T6" s="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</row>
    <row r="7" spans="1:254" ht="30" customHeight="1" x14ac:dyDescent="0.65">
      <c r="A7" s="289"/>
      <c r="B7" s="293" t="s">
        <v>9</v>
      </c>
      <c r="C7" s="929">
        <f>'COVER PAGE'!F16</f>
        <v>0</v>
      </c>
      <c r="D7" s="930"/>
      <c r="E7" s="930"/>
      <c r="F7" s="930"/>
      <c r="G7" s="930"/>
      <c r="H7" s="930"/>
      <c r="I7" s="930"/>
      <c r="J7" s="930"/>
      <c r="K7" s="930"/>
      <c r="L7" s="288"/>
      <c r="M7" s="2"/>
      <c r="N7" s="2"/>
      <c r="O7" s="2"/>
      <c r="P7" s="2"/>
      <c r="Q7" s="2"/>
      <c r="R7" s="2"/>
      <c r="S7" s="2"/>
      <c r="T7" s="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</row>
    <row r="8" spans="1:254" ht="15" customHeight="1" x14ac:dyDescent="0.45">
      <c r="A8" s="289"/>
      <c r="B8" s="292"/>
      <c r="C8" s="294"/>
      <c r="D8" s="292"/>
      <c r="E8" s="292"/>
      <c r="F8" s="292"/>
      <c r="G8" s="292"/>
      <c r="H8" s="292"/>
      <c r="I8" s="292"/>
      <c r="J8" s="292"/>
      <c r="K8" s="292"/>
      <c r="L8" s="288"/>
      <c r="M8" s="2"/>
      <c r="N8" s="2"/>
      <c r="O8" s="2"/>
      <c r="P8" s="2"/>
      <c r="Q8" s="2"/>
      <c r="R8" s="2"/>
      <c r="S8" s="2"/>
      <c r="T8" s="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</row>
    <row r="9" spans="1:254" ht="30" customHeight="1" x14ac:dyDescent="0.55000000000000004">
      <c r="A9" s="289"/>
      <c r="B9" s="293" t="s">
        <v>10</v>
      </c>
      <c r="C9" s="931"/>
      <c r="D9" s="909"/>
      <c r="E9" s="909"/>
      <c r="F9" s="909"/>
      <c r="G9" s="909"/>
      <c r="H9" s="909"/>
      <c r="I9" s="909"/>
      <c r="J9" s="909"/>
      <c r="K9" s="909"/>
      <c r="L9" s="288"/>
      <c r="M9" s="2"/>
      <c r="N9" s="2"/>
      <c r="O9" s="2"/>
      <c r="P9" s="2"/>
      <c r="Q9" s="2"/>
      <c r="R9" s="2"/>
      <c r="S9" s="2"/>
      <c r="T9" s="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</row>
    <row r="10" spans="1:254" ht="15" customHeight="1" x14ac:dyDescent="0.45">
      <c r="A10" s="289"/>
      <c r="B10" s="290"/>
      <c r="C10" s="294"/>
      <c r="D10" s="292"/>
      <c r="E10" s="292"/>
      <c r="F10" s="292"/>
      <c r="G10" s="292"/>
      <c r="H10" s="275"/>
      <c r="I10" s="292"/>
      <c r="J10" s="292"/>
      <c r="K10" s="292"/>
      <c r="L10" s="288"/>
      <c r="M10" s="2"/>
      <c r="N10" s="2"/>
      <c r="O10" s="2"/>
      <c r="P10" s="2"/>
      <c r="Q10" s="2"/>
      <c r="R10" s="2"/>
      <c r="S10" s="2"/>
      <c r="T10" s="2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</row>
    <row r="11" spans="1:254" ht="30" customHeight="1" x14ac:dyDescent="0.55000000000000004">
      <c r="A11" s="289"/>
      <c r="B11" s="293" t="s">
        <v>12</v>
      </c>
      <c r="C11" s="910"/>
      <c r="D11" s="909"/>
      <c r="E11" s="909"/>
      <c r="F11" s="909"/>
      <c r="G11" s="295" t="s">
        <v>13</v>
      </c>
      <c r="H11" s="296"/>
      <c r="I11" s="295" t="s">
        <v>14</v>
      </c>
      <c r="J11" s="932"/>
      <c r="K11" s="909"/>
      <c r="L11" s="288"/>
      <c r="M11" s="2"/>
      <c r="N11" s="2"/>
      <c r="O11" s="2"/>
      <c r="P11" s="2"/>
      <c r="Q11" s="2"/>
      <c r="R11" s="2"/>
      <c r="S11" s="2"/>
      <c r="T11" s="2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</row>
    <row r="12" spans="1:254" ht="15" customHeight="1" x14ac:dyDescent="0.45">
      <c r="A12" s="289"/>
      <c r="B12" s="292"/>
      <c r="C12" s="294"/>
      <c r="D12" s="292"/>
      <c r="E12" s="292"/>
      <c r="F12" s="292"/>
      <c r="G12" s="275"/>
      <c r="H12" s="292"/>
      <c r="I12" s="275"/>
      <c r="J12" s="292"/>
      <c r="K12" s="292"/>
      <c r="L12" s="288"/>
      <c r="M12" s="2"/>
      <c r="N12" s="2"/>
      <c r="O12" s="2"/>
      <c r="P12" s="2"/>
      <c r="Q12" s="2"/>
      <c r="R12" s="2"/>
      <c r="S12" s="2"/>
      <c r="T12" s="2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</row>
    <row r="13" spans="1:254" ht="30" customHeight="1" x14ac:dyDescent="0.55000000000000004">
      <c r="A13" s="289"/>
      <c r="B13" s="293" t="s">
        <v>305</v>
      </c>
      <c r="C13" s="297"/>
      <c r="D13" s="910"/>
      <c r="E13" s="909"/>
      <c r="F13" s="909"/>
      <c r="G13" s="909"/>
      <c r="H13" s="295" t="s">
        <v>11</v>
      </c>
      <c r="I13" s="911"/>
      <c r="J13" s="909"/>
      <c r="K13" s="909"/>
      <c r="L13" s="288"/>
      <c r="M13" s="2"/>
      <c r="N13" s="2"/>
      <c r="O13" s="2"/>
      <c r="P13" s="2"/>
      <c r="Q13" s="2"/>
      <c r="R13" s="2"/>
      <c r="S13" s="2"/>
      <c r="T13" s="2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</row>
    <row r="14" spans="1:254" ht="15" customHeight="1" x14ac:dyDescent="0.45">
      <c r="A14" s="289"/>
      <c r="B14" s="293"/>
      <c r="C14" s="297"/>
      <c r="D14" s="297"/>
      <c r="E14" s="297"/>
      <c r="F14" s="297"/>
      <c r="G14" s="297"/>
      <c r="H14" s="295"/>
      <c r="I14" s="298"/>
      <c r="J14" s="299"/>
      <c r="K14" s="299"/>
      <c r="L14" s="288"/>
      <c r="M14" s="2"/>
      <c r="N14" s="2"/>
      <c r="O14" s="2"/>
      <c r="P14" s="2"/>
      <c r="Q14" s="2"/>
      <c r="R14" s="2"/>
      <c r="S14" s="2"/>
      <c r="T14" s="2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</row>
    <row r="15" spans="1:254" ht="30" customHeight="1" x14ac:dyDescent="0.55000000000000004">
      <c r="A15" s="289"/>
      <c r="B15" s="293" t="s">
        <v>307</v>
      </c>
      <c r="C15" s="908"/>
      <c r="D15" s="909"/>
      <c r="E15" s="909"/>
      <c r="F15" s="909"/>
      <c r="G15" s="909"/>
      <c r="H15" s="295"/>
      <c r="I15" s="298"/>
      <c r="J15" s="299"/>
      <c r="K15" s="299"/>
      <c r="L15" s="288"/>
      <c r="M15" s="2"/>
      <c r="N15" s="2"/>
      <c r="O15" s="2"/>
      <c r="P15" s="2"/>
      <c r="Q15" s="2"/>
      <c r="R15" s="2"/>
      <c r="S15" s="2"/>
      <c r="T15" s="2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</row>
    <row r="16" spans="1:254" ht="15" customHeight="1" x14ac:dyDescent="0.45">
      <c r="A16" s="289"/>
      <c r="B16" s="293"/>
      <c r="C16" s="297"/>
      <c r="D16" s="297"/>
      <c r="E16" s="297"/>
      <c r="F16" s="297"/>
      <c r="G16" s="297"/>
      <c r="H16" s="295"/>
      <c r="I16" s="298"/>
      <c r="J16" s="299"/>
      <c r="K16" s="299"/>
      <c r="L16" s="288"/>
      <c r="M16" s="2"/>
      <c r="N16" s="2"/>
      <c r="O16" s="2"/>
      <c r="P16" s="2"/>
      <c r="Q16" s="2"/>
      <c r="R16" s="2"/>
      <c r="S16" s="2"/>
      <c r="T16" s="2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</row>
    <row r="17" spans="1:254" ht="30" customHeight="1" x14ac:dyDescent="0.55000000000000004">
      <c r="A17" s="289"/>
      <c r="B17" s="293" t="s">
        <v>306</v>
      </c>
      <c r="C17" s="297"/>
      <c r="D17" s="910"/>
      <c r="E17" s="909"/>
      <c r="F17" s="909"/>
      <c r="G17" s="909"/>
      <c r="H17" s="295" t="s">
        <v>11</v>
      </c>
      <c r="I17" s="911"/>
      <c r="J17" s="909"/>
      <c r="K17" s="909"/>
      <c r="L17" s="288"/>
      <c r="M17" s="2"/>
      <c r="N17" s="2"/>
      <c r="O17" s="2"/>
      <c r="P17" s="2"/>
      <c r="Q17" s="2"/>
      <c r="R17" s="2"/>
      <c r="S17" s="2"/>
      <c r="T17" s="2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</row>
    <row r="18" spans="1:254" ht="15" customHeight="1" x14ac:dyDescent="0.45">
      <c r="A18" s="289"/>
      <c r="B18" s="293"/>
      <c r="C18" s="297"/>
      <c r="D18" s="297"/>
      <c r="E18" s="297"/>
      <c r="F18" s="297"/>
      <c r="G18" s="297"/>
      <c r="H18" s="295"/>
      <c r="I18" s="298"/>
      <c r="J18" s="299"/>
      <c r="K18" s="299"/>
      <c r="L18" s="288"/>
      <c r="M18" s="2"/>
      <c r="N18" s="2"/>
      <c r="O18" s="2"/>
      <c r="P18" s="2"/>
      <c r="Q18" s="2"/>
      <c r="R18" s="2"/>
      <c r="S18" s="2"/>
      <c r="T18" s="2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</row>
    <row r="19" spans="1:254" ht="30" customHeight="1" x14ac:dyDescent="0.55000000000000004">
      <c r="A19" s="289"/>
      <c r="B19" s="293" t="s">
        <v>307</v>
      </c>
      <c r="C19" s="913"/>
      <c r="D19" s="914"/>
      <c r="E19" s="914"/>
      <c r="F19" s="914"/>
      <c r="G19" s="914"/>
      <c r="H19" s="295"/>
      <c r="I19" s="298"/>
      <c r="J19" s="299"/>
      <c r="K19" s="299"/>
      <c r="L19" s="288"/>
      <c r="M19" s="2"/>
      <c r="N19" s="2"/>
      <c r="O19" s="2"/>
      <c r="P19" s="2"/>
      <c r="Q19" s="2"/>
      <c r="R19" s="2"/>
      <c r="S19" s="2"/>
      <c r="T19" s="2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</row>
    <row r="20" spans="1:254" ht="14.25" customHeight="1" x14ac:dyDescent="0.45">
      <c r="A20" s="289"/>
      <c r="B20" s="290"/>
      <c r="C20" s="292"/>
      <c r="D20" s="292"/>
      <c r="E20" s="292"/>
      <c r="F20" s="292"/>
      <c r="G20" s="292"/>
      <c r="H20" s="275"/>
      <c r="I20" s="292"/>
      <c r="J20" s="292"/>
      <c r="K20" s="292"/>
      <c r="L20" s="288"/>
      <c r="M20" s="2"/>
      <c r="N20" s="2"/>
      <c r="O20" s="2"/>
      <c r="P20" s="2"/>
      <c r="Q20" s="2"/>
      <c r="R20" s="2"/>
      <c r="S20" s="2"/>
      <c r="T20" s="2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</row>
    <row r="21" spans="1:254" ht="30" customHeight="1" x14ac:dyDescent="0.55000000000000004">
      <c r="A21" s="289"/>
      <c r="B21" s="293" t="s">
        <v>515</v>
      </c>
      <c r="C21" s="290"/>
      <c r="D21" s="290"/>
      <c r="E21" s="290"/>
      <c r="F21" s="910"/>
      <c r="G21" s="915"/>
      <c r="H21" s="915"/>
      <c r="I21" s="915"/>
      <c r="J21" s="915"/>
      <c r="K21" s="915"/>
      <c r="L21" s="288"/>
      <c r="M21" s="2"/>
      <c r="N21" s="2"/>
      <c r="O21" s="2"/>
      <c r="P21" s="2"/>
      <c r="Q21" s="2"/>
      <c r="R21" s="2"/>
      <c r="S21" s="2"/>
      <c r="T21" s="2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</row>
    <row r="22" spans="1:254" ht="15" customHeight="1" x14ac:dyDescent="0.45">
      <c r="A22" s="289"/>
      <c r="B22" s="290"/>
      <c r="C22" s="290"/>
      <c r="D22" s="290"/>
      <c r="E22" s="290"/>
      <c r="F22" s="290"/>
      <c r="G22" s="291"/>
      <c r="H22" s="292"/>
      <c r="I22" s="292"/>
      <c r="J22" s="292"/>
      <c r="K22" s="292"/>
      <c r="L22" s="288"/>
      <c r="M22" s="2"/>
      <c r="N22" s="2"/>
      <c r="O22" s="2"/>
      <c r="P22" s="2"/>
      <c r="Q22" s="2"/>
      <c r="R22" s="2"/>
      <c r="S22" s="2"/>
      <c r="T22" s="2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</row>
    <row r="23" spans="1:254" ht="30" customHeight="1" x14ac:dyDescent="0.55000000000000004">
      <c r="A23" s="289"/>
      <c r="B23" s="293" t="s">
        <v>15</v>
      </c>
      <c r="C23" s="290"/>
      <c r="D23" s="916"/>
      <c r="E23" s="914"/>
      <c r="F23" s="914"/>
      <c r="G23" s="293" t="s">
        <v>546</v>
      </c>
      <c r="H23" s="300"/>
      <c r="I23" s="766"/>
      <c r="J23" s="302" t="s">
        <v>276</v>
      </c>
      <c r="K23" s="301"/>
      <c r="L23" s="288"/>
      <c r="M23" s="2"/>
      <c r="N23" s="2"/>
      <c r="O23" s="2"/>
      <c r="P23" s="2"/>
      <c r="Q23" s="2"/>
      <c r="R23" s="2"/>
      <c r="S23" s="2"/>
      <c r="T23" s="2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</row>
    <row r="24" spans="1:254" ht="15" customHeight="1" x14ac:dyDescent="0.45">
      <c r="A24" s="289"/>
      <c r="B24" s="293"/>
      <c r="C24" s="290"/>
      <c r="D24" s="303"/>
      <c r="E24" s="304"/>
      <c r="F24" s="304"/>
      <c r="G24" s="305"/>
      <c r="H24" s="300"/>
      <c r="I24" s="297"/>
      <c r="J24" s="300"/>
      <c r="K24" s="297"/>
      <c r="L24" s="288"/>
      <c r="M24" s="2"/>
      <c r="N24" s="2"/>
      <c r="O24" s="2"/>
      <c r="P24" s="2"/>
      <c r="Q24" s="2"/>
      <c r="R24" s="2"/>
      <c r="S24" s="2"/>
      <c r="T24" s="2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</row>
    <row r="25" spans="1:254" ht="30" customHeight="1" x14ac:dyDescent="0.55000000000000004">
      <c r="A25" s="289"/>
      <c r="B25" s="293" t="s">
        <v>322</v>
      </c>
      <c r="C25" s="290"/>
      <c r="D25" s="916"/>
      <c r="E25" s="914"/>
      <c r="F25" s="914"/>
      <c r="G25" s="900" t="s">
        <v>560</v>
      </c>
      <c r="H25" s="917"/>
      <c r="I25" s="918"/>
      <c r="J25" s="919"/>
      <c r="K25" s="850"/>
      <c r="L25" s="288"/>
      <c r="M25" s="2"/>
      <c r="N25" s="2"/>
      <c r="O25" s="2"/>
      <c r="P25" s="2"/>
      <c r="Q25" s="2"/>
      <c r="R25" s="2"/>
      <c r="S25" s="2"/>
      <c r="T25" s="2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</row>
    <row r="26" spans="1:254" ht="15" customHeight="1" x14ac:dyDescent="0.45">
      <c r="A26" s="289"/>
      <c r="B26" s="290"/>
      <c r="C26" s="290"/>
      <c r="D26" s="292"/>
      <c r="E26" s="292"/>
      <c r="F26" s="292"/>
      <c r="G26" s="290"/>
      <c r="H26" s="290"/>
      <c r="I26" s="289"/>
      <c r="J26" s="289"/>
      <c r="K26" s="290"/>
      <c r="L26" s="288"/>
      <c r="M26" s="2"/>
      <c r="N26" s="2"/>
      <c r="O26" s="2"/>
      <c r="P26" s="2"/>
      <c r="Q26" s="2"/>
      <c r="R26" s="2"/>
      <c r="S26" s="2"/>
      <c r="T26" s="2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</row>
    <row r="27" spans="1:254" ht="30" customHeight="1" x14ac:dyDescent="0.6">
      <c r="A27" s="289"/>
      <c r="B27" s="293" t="s">
        <v>336</v>
      </c>
      <c r="C27" s="290"/>
      <c r="D27" s="295"/>
      <c r="E27" s="306" t="s">
        <v>312</v>
      </c>
      <c r="F27" s="752">
        <f>'COVER PAGE'!G23</f>
        <v>43282</v>
      </c>
      <c r="G27" s="307" t="s">
        <v>313</v>
      </c>
      <c r="H27" s="753">
        <f>'COVER PAGE'!J23</f>
        <v>43646</v>
      </c>
      <c r="I27" s="308"/>
      <c r="J27" s="309"/>
      <c r="K27" s="310"/>
      <c r="L27" s="288"/>
      <c r="M27" s="2"/>
      <c r="N27" s="2"/>
      <c r="O27" s="2"/>
      <c r="P27" s="2"/>
      <c r="Q27" s="2"/>
      <c r="R27" s="2"/>
      <c r="S27" s="2"/>
      <c r="T27" s="2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</row>
    <row r="28" spans="1:254" ht="15" customHeight="1" x14ac:dyDescent="0.45">
      <c r="A28" s="289"/>
      <c r="B28" s="293"/>
      <c r="C28" s="290"/>
      <c r="D28" s="295"/>
      <c r="E28" s="311"/>
      <c r="F28" s="311"/>
      <c r="G28" s="312"/>
      <c r="H28" s="313"/>
      <c r="I28" s="313"/>
      <c r="J28" s="310"/>
      <c r="K28" s="310"/>
      <c r="L28" s="288"/>
      <c r="M28" s="2"/>
      <c r="N28" s="2"/>
      <c r="O28" s="2"/>
      <c r="P28" s="2"/>
      <c r="Q28" s="2"/>
      <c r="R28" s="2"/>
      <c r="S28" s="2"/>
      <c r="T28" s="2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</row>
    <row r="29" spans="1:254" ht="30" customHeight="1" x14ac:dyDescent="0.6">
      <c r="A29" s="289"/>
      <c r="B29" s="294"/>
      <c r="C29" s="297"/>
      <c r="D29" s="259"/>
      <c r="E29" s="314" t="s">
        <v>314</v>
      </c>
      <c r="F29" s="922">
        <f>'COVER PAGE'!H25</f>
        <v>2019</v>
      </c>
      <c r="G29" s="923"/>
      <c r="H29" s="923"/>
      <c r="I29" s="315"/>
      <c r="J29" s="315"/>
      <c r="K29" s="292"/>
      <c r="L29" s="273"/>
      <c r="M29" s="4"/>
      <c r="N29" s="4"/>
      <c r="O29" s="4"/>
      <c r="P29" s="4"/>
      <c r="Q29" s="4"/>
      <c r="R29" s="4"/>
      <c r="S29" s="4"/>
      <c r="T29" s="4"/>
      <c r="U29" s="9"/>
      <c r="V29" s="9"/>
      <c r="W29" s="9"/>
      <c r="X29" s="9"/>
      <c r="Y29" s="9"/>
      <c r="Z29" s="9"/>
      <c r="AA29" s="9"/>
      <c r="AB29" s="9"/>
      <c r="AC29" s="9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</row>
    <row r="30" spans="1:254" ht="24.75" customHeight="1" x14ac:dyDescent="0.45">
      <c r="A30" s="289"/>
      <c r="B30" s="316"/>
      <c r="C30" s="292"/>
      <c r="D30" s="292"/>
      <c r="E30" s="292"/>
      <c r="F30" s="292"/>
      <c r="G30" s="292"/>
      <c r="H30" s="292"/>
      <c r="I30" s="292"/>
      <c r="J30" s="292"/>
      <c r="K30" s="292"/>
      <c r="L30" s="273"/>
      <c r="M30" s="4"/>
      <c r="N30" s="4"/>
      <c r="O30" s="4"/>
      <c r="P30" s="4"/>
      <c r="Q30" s="4"/>
      <c r="R30" s="4"/>
      <c r="S30" s="4"/>
      <c r="T30" s="4"/>
      <c r="U30" s="9"/>
      <c r="V30" s="9"/>
      <c r="W30" s="9"/>
      <c r="X30" s="9"/>
      <c r="Y30" s="9"/>
      <c r="Z30" s="9"/>
      <c r="AA30" s="9"/>
      <c r="AB30" s="9"/>
      <c r="AC30" s="9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</row>
    <row r="31" spans="1:254" ht="9.9" customHeight="1" x14ac:dyDescent="0.45">
      <c r="A31" s="289"/>
      <c r="B31" s="317"/>
      <c r="C31" s="318"/>
      <c r="D31" s="292"/>
      <c r="E31" s="319"/>
      <c r="F31" s="320"/>
      <c r="G31" s="320"/>
      <c r="H31" s="320"/>
      <c r="I31" s="320"/>
      <c r="J31" s="320"/>
      <c r="K31" s="297"/>
      <c r="L31" s="288"/>
      <c r="M31" s="2"/>
      <c r="N31" s="2"/>
      <c r="O31" s="2"/>
      <c r="P31" s="2"/>
      <c r="Q31" s="2"/>
      <c r="R31" s="2"/>
      <c r="S31" s="2"/>
      <c r="T31" s="2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</row>
    <row r="32" spans="1:254" ht="39" customHeight="1" x14ac:dyDescent="0.45">
      <c r="A32" s="289"/>
      <c r="B32" s="900" t="s">
        <v>342</v>
      </c>
      <c r="C32" s="912"/>
      <c r="D32" s="924" t="s">
        <v>361</v>
      </c>
      <c r="E32" s="925"/>
      <c r="F32" s="321" t="s">
        <v>341</v>
      </c>
      <c r="G32" s="926"/>
      <c r="H32" s="926"/>
      <c r="I32" s="321" t="s">
        <v>392</v>
      </c>
      <c r="J32" s="926"/>
      <c r="K32" s="926"/>
      <c r="L32" s="288"/>
      <c r="M32" s="2"/>
      <c r="N32" s="2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</row>
    <row r="33" spans="1:256" ht="9.9" customHeight="1" x14ac:dyDescent="0.45">
      <c r="A33" s="289"/>
      <c r="B33" s="317"/>
      <c r="C33" s="318"/>
      <c r="D33" s="292"/>
      <c r="E33" s="319"/>
      <c r="F33" s="320"/>
      <c r="G33" s="320"/>
      <c r="H33" s="320"/>
      <c r="I33" s="320"/>
      <c r="J33" s="320"/>
      <c r="K33" s="297"/>
      <c r="L33" s="288"/>
      <c r="M33" s="2"/>
      <c r="N33" s="2"/>
      <c r="O33" s="2"/>
      <c r="P33" s="2"/>
      <c r="Q33" s="2"/>
      <c r="R33" s="2"/>
      <c r="S33" s="2"/>
      <c r="T33" s="2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</row>
    <row r="34" spans="1:256" ht="18" customHeight="1" x14ac:dyDescent="0.45">
      <c r="A34" s="289"/>
      <c r="B34" s="290"/>
      <c r="C34" s="290"/>
      <c r="D34" s="290"/>
      <c r="E34" s="292"/>
      <c r="F34" s="292"/>
      <c r="G34" s="292"/>
      <c r="H34" s="292"/>
      <c r="I34" s="292"/>
      <c r="J34" s="292"/>
      <c r="K34" s="292"/>
      <c r="L34" s="288"/>
      <c r="M34" s="2"/>
      <c r="N34" s="2"/>
      <c r="O34" s="2"/>
      <c r="P34" s="2"/>
      <c r="Q34" s="2"/>
      <c r="R34" s="2"/>
      <c r="S34" s="2"/>
      <c r="T34" s="2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</row>
    <row r="35" spans="1:256" ht="30" customHeight="1" x14ac:dyDescent="0.55000000000000004">
      <c r="A35" s="289"/>
      <c r="B35" s="293" t="s">
        <v>16</v>
      </c>
      <c r="C35" s="290"/>
      <c r="D35" s="910" t="s">
        <v>393</v>
      </c>
      <c r="E35" s="915"/>
      <c r="F35" s="915"/>
      <c r="G35" s="915"/>
      <c r="H35" s="915"/>
      <c r="I35" s="915"/>
      <c r="J35" s="292"/>
      <c r="K35" s="292"/>
      <c r="L35" s="288"/>
      <c r="M35" s="2"/>
      <c r="N35" s="2"/>
      <c r="O35" s="2"/>
      <c r="P35" s="2"/>
      <c r="Q35" s="2"/>
      <c r="R35" s="2"/>
      <c r="S35" s="2"/>
      <c r="T35" s="2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</row>
    <row r="36" spans="1:256" ht="15" customHeight="1" x14ac:dyDescent="0.45">
      <c r="A36" s="289"/>
      <c r="B36" s="290"/>
      <c r="C36" s="322"/>
      <c r="D36" s="290"/>
      <c r="E36" s="292"/>
      <c r="F36" s="292"/>
      <c r="G36" s="292"/>
      <c r="H36" s="292"/>
      <c r="I36" s="292"/>
      <c r="J36" s="292"/>
      <c r="K36" s="292"/>
      <c r="L36" s="288"/>
      <c r="M36" s="2"/>
      <c r="N36" s="2"/>
      <c r="O36" s="2"/>
      <c r="P36" s="2"/>
      <c r="Q36" s="2"/>
      <c r="R36" s="2"/>
      <c r="S36" s="2"/>
      <c r="T36" s="2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</row>
    <row r="37" spans="1:256" ht="30" customHeight="1" x14ac:dyDescent="0.45">
      <c r="A37" s="289"/>
      <c r="B37" s="293" t="s">
        <v>17</v>
      </c>
      <c r="C37" s="290"/>
      <c r="D37" s="290"/>
      <c r="E37" s="290"/>
      <c r="F37" s="323"/>
      <c r="G37" s="275"/>
      <c r="H37" s="291" t="s">
        <v>277</v>
      </c>
      <c r="I37" s="324"/>
      <c r="J37" s="291" t="s">
        <v>276</v>
      </c>
      <c r="K37" s="324"/>
      <c r="L37" s="288"/>
      <c r="M37" s="2"/>
      <c r="N37" s="2"/>
      <c r="O37" s="2"/>
      <c r="P37" s="2"/>
      <c r="Q37" s="2"/>
      <c r="R37" s="2"/>
      <c r="S37" s="2"/>
      <c r="T37" s="2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</row>
    <row r="38" spans="1:256" ht="15" customHeight="1" x14ac:dyDescent="0.45">
      <c r="A38" s="289"/>
      <c r="B38" s="290"/>
      <c r="C38" s="290"/>
      <c r="D38" s="290"/>
      <c r="E38" s="290"/>
      <c r="F38" s="290"/>
      <c r="G38" s="290"/>
      <c r="H38" s="325"/>
      <c r="I38" s="290"/>
      <c r="J38" s="325"/>
      <c r="K38" s="290"/>
      <c r="L38" s="288"/>
      <c r="M38" s="2"/>
      <c r="N38" s="2"/>
      <c r="O38" s="2"/>
      <c r="P38" s="2"/>
      <c r="Q38" s="2"/>
      <c r="R38" s="2"/>
      <c r="S38" s="2"/>
      <c r="T38" s="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</row>
    <row r="39" spans="1:256" ht="30" customHeight="1" x14ac:dyDescent="0.45">
      <c r="A39" s="289"/>
      <c r="B39" s="293" t="s">
        <v>299</v>
      </c>
      <c r="C39" s="290"/>
      <c r="D39" s="290"/>
      <c r="E39" s="290"/>
      <c r="F39" s="290"/>
      <c r="G39" s="290"/>
      <c r="H39" s="291" t="s">
        <v>277</v>
      </c>
      <c r="I39" s="324"/>
      <c r="J39" s="291" t="s">
        <v>276</v>
      </c>
      <c r="K39" s="324"/>
      <c r="L39" s="288"/>
      <c r="M39" s="2"/>
      <c r="N39" s="2"/>
      <c r="O39" s="2"/>
      <c r="P39" s="2"/>
      <c r="Q39" s="2"/>
      <c r="R39" s="2"/>
      <c r="S39" s="2"/>
      <c r="T39" s="2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</row>
    <row r="40" spans="1:256" ht="15" customHeight="1" x14ac:dyDescent="0.45">
      <c r="A40" s="289"/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88"/>
      <c r="M40" s="2"/>
      <c r="N40" s="2"/>
      <c r="O40" s="2"/>
      <c r="P40" s="2"/>
      <c r="Q40" s="2"/>
      <c r="R40" s="2"/>
      <c r="S40" s="2"/>
      <c r="T40" s="2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</row>
    <row r="41" spans="1:256" ht="37.200000000000003" customHeight="1" x14ac:dyDescent="0.45">
      <c r="A41" s="289"/>
      <c r="B41" s="293" t="s">
        <v>18</v>
      </c>
      <c r="C41" s="326" t="s">
        <v>278</v>
      </c>
      <c r="D41" s="327"/>
      <c r="E41" s="326" t="s">
        <v>517</v>
      </c>
      <c r="F41" s="327"/>
      <c r="G41" s="326" t="s">
        <v>279</v>
      </c>
      <c r="H41" s="327"/>
      <c r="I41" s="927" t="s">
        <v>516</v>
      </c>
      <c r="J41" s="928"/>
      <c r="K41" s="327"/>
      <c r="L41" s="273"/>
      <c r="M41" s="2"/>
      <c r="N41" s="2"/>
      <c r="O41" s="2"/>
      <c r="P41" s="2"/>
      <c r="Q41" s="2"/>
      <c r="R41" s="2"/>
      <c r="S41" s="2"/>
      <c r="T41" s="2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</row>
    <row r="42" spans="1:256" ht="15" customHeight="1" x14ac:dyDescent="0.45">
      <c r="A42" s="328"/>
      <c r="B42" s="329"/>
      <c r="C42" s="329"/>
      <c r="D42" s="329"/>
      <c r="E42" s="329"/>
      <c r="F42" s="329"/>
      <c r="G42" s="329"/>
      <c r="H42" s="329"/>
      <c r="I42" s="329"/>
      <c r="J42" s="292"/>
      <c r="K42" s="292"/>
      <c r="L42" s="288"/>
      <c r="M42" s="2"/>
      <c r="N42" s="2"/>
      <c r="O42" s="2"/>
      <c r="P42" s="2"/>
      <c r="Q42" s="2"/>
      <c r="R42" s="2"/>
      <c r="S42" s="2"/>
      <c r="T42" s="2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</row>
    <row r="43" spans="1:256" ht="20.100000000000001" customHeight="1" x14ac:dyDescent="0.45">
      <c r="A43" s="227"/>
      <c r="B43" s="181"/>
      <c r="C43" s="181"/>
      <c r="D43" s="181"/>
      <c r="E43" s="181"/>
      <c r="F43" s="181"/>
      <c r="G43" s="330"/>
      <c r="H43" s="331"/>
      <c r="I43" s="332" t="s">
        <v>555</v>
      </c>
      <c r="J43" s="920">
        <f>'COVER PAGE'!F28</f>
        <v>0</v>
      </c>
      <c r="K43" s="921"/>
      <c r="L43" s="181"/>
    </row>
    <row r="44" spans="1:256" ht="20.100000000000001" customHeight="1" x14ac:dyDescent="0.35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  <c r="L44" s="2"/>
      <c r="M44" s="2"/>
      <c r="N44" s="2"/>
      <c r="O44" s="2"/>
      <c r="P44" s="2"/>
      <c r="Q44" s="2"/>
      <c r="R44" s="2"/>
      <c r="S44" s="2"/>
      <c r="T44" s="2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</row>
    <row r="45" spans="1:256" ht="20.100000000000001" customHeight="1" x14ac:dyDescent="0.35">
      <c r="A45" s="5"/>
      <c r="C45" s="4"/>
      <c r="D45" s="4"/>
      <c r="E45" s="4"/>
      <c r="F45" s="4"/>
      <c r="G45" s="4"/>
      <c r="H45" s="4"/>
      <c r="I45" s="4"/>
      <c r="J45" s="4"/>
      <c r="K45" s="4"/>
      <c r="L45" s="2"/>
      <c r="M45" s="2"/>
      <c r="N45" s="2"/>
      <c r="O45" s="2"/>
      <c r="P45" s="2"/>
      <c r="Q45" s="2"/>
      <c r="R45" s="2"/>
      <c r="S45" s="2"/>
      <c r="T45" s="2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</row>
    <row r="46" spans="1:256" ht="20.100000000000001" customHeight="1" x14ac:dyDescent="0.35">
      <c r="A46" s="5"/>
      <c r="B46" s="4"/>
      <c r="C46" s="4"/>
      <c r="D46" s="4"/>
      <c r="E46" s="4"/>
      <c r="F46" s="4"/>
      <c r="G46" s="4"/>
      <c r="H46" s="4"/>
      <c r="I46" s="4"/>
      <c r="J46" s="4"/>
      <c r="K46" s="4"/>
      <c r="L46" s="2"/>
      <c r="M46" s="2"/>
      <c r="N46" s="2"/>
      <c r="O46" s="2"/>
      <c r="P46" s="2"/>
      <c r="Q46" s="2"/>
      <c r="R46" s="2"/>
      <c r="S46" s="2"/>
      <c r="T46" s="2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</row>
    <row r="47" spans="1:256" ht="20.100000000000001" customHeight="1" x14ac:dyDescent="0.35">
      <c r="A47" s="5"/>
      <c r="B47" s="4"/>
      <c r="C47" s="4"/>
      <c r="D47" s="4"/>
      <c r="E47" s="4"/>
      <c r="F47" s="4"/>
      <c r="G47" s="4"/>
      <c r="H47" s="4"/>
      <c r="I47" s="4"/>
      <c r="J47" s="4"/>
      <c r="K47" s="4"/>
      <c r="L47" s="2"/>
      <c r="M47" s="2"/>
      <c r="N47" s="2"/>
      <c r="O47" s="2"/>
      <c r="P47" s="2"/>
      <c r="Q47" s="2"/>
      <c r="R47" s="2"/>
      <c r="S47" s="2"/>
      <c r="T47" s="2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</row>
    <row r="48" spans="1:256" ht="20.100000000000001" customHeight="1" x14ac:dyDescent="0.35">
      <c r="A48" s="5"/>
      <c r="B48" s="4"/>
      <c r="C48" s="4"/>
      <c r="D48" s="4"/>
      <c r="E48" s="4"/>
      <c r="F48" s="4"/>
      <c r="G48" s="4"/>
      <c r="H48" s="4"/>
      <c r="I48" s="4"/>
      <c r="J48" s="4"/>
      <c r="K48" s="4"/>
      <c r="L48" s="2"/>
      <c r="M48" s="2"/>
      <c r="N48" s="2"/>
      <c r="O48" s="2"/>
      <c r="P48" s="2"/>
      <c r="Q48" s="2"/>
      <c r="R48" s="2"/>
      <c r="S48" s="2"/>
      <c r="T48" s="2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</row>
    <row r="49" spans="1:256" ht="20.100000000000001" customHeight="1" x14ac:dyDescent="0.35">
      <c r="A49" s="5"/>
      <c r="B49" s="4"/>
      <c r="C49" s="4"/>
      <c r="D49" s="4"/>
      <c r="E49" s="4"/>
      <c r="F49" s="4"/>
      <c r="G49" s="4"/>
      <c r="H49" s="4"/>
      <c r="I49" s="4"/>
      <c r="J49" s="4"/>
      <c r="K49" s="4"/>
      <c r="L49" s="2"/>
      <c r="M49" s="2"/>
      <c r="N49" s="2"/>
      <c r="O49" s="2"/>
      <c r="P49" s="2"/>
      <c r="Q49" s="2"/>
      <c r="R49" s="2"/>
      <c r="S49" s="2"/>
      <c r="T49" s="2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</row>
    <row r="50" spans="1:256" ht="20.100000000000001" customHeight="1" x14ac:dyDescent="0.35">
      <c r="A50" s="5"/>
      <c r="B50" s="4"/>
      <c r="C50" s="4"/>
      <c r="D50" s="4"/>
      <c r="E50" s="4"/>
      <c r="F50" s="4"/>
      <c r="G50" s="4"/>
      <c r="H50" s="4"/>
      <c r="I50" s="4"/>
      <c r="J50" s="4"/>
      <c r="K50" s="4"/>
      <c r="L50" s="2"/>
      <c r="M50" s="2"/>
      <c r="N50" s="2"/>
      <c r="O50" s="2"/>
      <c r="P50" s="2"/>
      <c r="Q50" s="2"/>
      <c r="R50" s="2"/>
      <c r="S50" s="2"/>
      <c r="T50" s="2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</row>
    <row r="51" spans="1:256" ht="20.100000000000001" customHeight="1" x14ac:dyDescent="0.35">
      <c r="A51" s="5"/>
      <c r="B51" s="4"/>
      <c r="C51" s="4"/>
      <c r="D51" s="4"/>
      <c r="E51" s="4"/>
      <c r="F51" s="4"/>
      <c r="G51" s="4"/>
      <c r="H51" s="4"/>
      <c r="I51" s="4"/>
      <c r="J51" s="4"/>
      <c r="K51" s="4"/>
      <c r="L51" s="2"/>
      <c r="M51" s="2"/>
      <c r="N51" s="2"/>
      <c r="O51" s="2"/>
      <c r="P51" s="2"/>
      <c r="Q51" s="2"/>
      <c r="R51" s="2"/>
      <c r="S51" s="2"/>
      <c r="T51" s="2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</row>
    <row r="52" spans="1:256" ht="20.100000000000001" customHeight="1" x14ac:dyDescent="0.35">
      <c r="A52" s="5"/>
      <c r="B52" s="4"/>
      <c r="C52" s="4"/>
      <c r="D52" s="4"/>
      <c r="E52" s="4"/>
      <c r="F52" s="4"/>
      <c r="G52" s="4"/>
      <c r="H52" s="4"/>
      <c r="I52" s="4"/>
      <c r="J52" s="4"/>
      <c r="K52" s="4"/>
      <c r="L52" s="2"/>
      <c r="M52" s="2"/>
      <c r="N52" s="2"/>
      <c r="O52" s="2"/>
      <c r="P52" s="2"/>
      <c r="Q52" s="2"/>
      <c r="R52" s="2"/>
      <c r="S52" s="2"/>
      <c r="T52" s="2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</row>
    <row r="53" spans="1:256" ht="20.100000000000001" customHeight="1" x14ac:dyDescent="0.35">
      <c r="A53" s="5"/>
      <c r="B53" s="4"/>
      <c r="C53" s="4"/>
      <c r="D53" s="4"/>
      <c r="E53" s="4"/>
      <c r="F53" s="4"/>
      <c r="G53" s="4"/>
      <c r="H53" s="4"/>
      <c r="I53" s="4"/>
      <c r="J53" s="4"/>
      <c r="K53" s="4"/>
      <c r="L53" s="2"/>
      <c r="M53" s="2"/>
      <c r="N53" s="2"/>
      <c r="O53" s="2"/>
      <c r="P53" s="2"/>
      <c r="Q53" s="2"/>
      <c r="R53" s="2"/>
      <c r="S53" s="2"/>
      <c r="T53" s="2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</row>
    <row r="54" spans="1:256" ht="20.100000000000001" customHeight="1" x14ac:dyDescent="0.35">
      <c r="A54" s="5"/>
      <c r="B54" s="4"/>
      <c r="C54" s="4"/>
      <c r="D54" s="4"/>
      <c r="E54" s="4"/>
      <c r="F54" s="4"/>
      <c r="G54" s="4"/>
      <c r="H54" s="4"/>
      <c r="I54" s="4"/>
      <c r="J54" s="4"/>
      <c r="K54" s="4"/>
      <c r="L54" s="2"/>
      <c r="M54" s="2"/>
      <c r="N54" s="2"/>
      <c r="O54" s="2"/>
      <c r="P54" s="2"/>
      <c r="Q54" s="2"/>
      <c r="R54" s="2"/>
      <c r="S54" s="2"/>
      <c r="T54" s="2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ht="20.100000000000001" customHeight="1" x14ac:dyDescent="0.35">
      <c r="A55" s="5"/>
      <c r="B55" s="4"/>
      <c r="C55" s="4"/>
      <c r="D55" s="4"/>
      <c r="E55" s="4"/>
      <c r="F55" s="4"/>
      <c r="G55" s="4"/>
      <c r="H55" s="4"/>
      <c r="I55" s="5"/>
      <c r="J55" s="4"/>
      <c r="K55" s="4"/>
      <c r="L55" s="2"/>
      <c r="M55" s="2"/>
      <c r="N55" s="2"/>
      <c r="O55" s="2"/>
      <c r="P55" s="2"/>
      <c r="Q55" s="2"/>
      <c r="R55" s="2"/>
      <c r="S55" s="2"/>
      <c r="T55" s="2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ht="20.100000000000001" customHeight="1" x14ac:dyDescent="0.35">
      <c r="A56" s="5"/>
      <c r="B56" s="4"/>
      <c r="C56" s="4"/>
      <c r="D56" s="4"/>
      <c r="E56" s="4"/>
      <c r="F56" s="4"/>
      <c r="G56" s="4"/>
      <c r="H56" s="4"/>
      <c r="I56" s="4"/>
      <c r="J56" s="4"/>
      <c r="K56" s="4"/>
      <c r="L56" s="2"/>
      <c r="M56" s="2"/>
      <c r="N56" s="2"/>
      <c r="O56" s="2"/>
      <c r="P56" s="2"/>
      <c r="Q56" s="2"/>
      <c r="R56" s="2"/>
      <c r="S56" s="2"/>
      <c r="T56" s="2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pans="1:256" ht="20.100000000000001" customHeight="1" x14ac:dyDescent="0.35">
      <c r="A57" s="5"/>
      <c r="B57" s="4"/>
      <c r="C57" s="4"/>
      <c r="D57" s="4"/>
      <c r="E57" s="4"/>
      <c r="F57" s="4"/>
      <c r="G57" s="4"/>
      <c r="H57" s="4"/>
      <c r="I57" s="5"/>
      <c r="J57" s="4"/>
      <c r="K57" s="4"/>
      <c r="L57" s="2"/>
      <c r="M57" s="2"/>
      <c r="N57" s="2"/>
      <c r="O57" s="2"/>
      <c r="P57" s="2"/>
      <c r="Q57" s="2"/>
      <c r="R57" s="2"/>
      <c r="S57" s="2"/>
      <c r="T57" s="2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</row>
    <row r="58" spans="1:256" ht="20.100000000000001" customHeight="1" x14ac:dyDescent="0.35">
      <c r="A58" s="5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9"/>
      <c r="V58" s="9"/>
      <c r="W58" s="9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</row>
    <row r="59" spans="1:256" ht="14.1" customHeight="1" x14ac:dyDescent="0.25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4"/>
      <c r="V59" s="14"/>
      <c r="W59" s="14"/>
    </row>
    <row r="60" spans="1:256" ht="20.100000000000001" customHeight="1" x14ac:dyDescent="0.35">
      <c r="A60" s="6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</row>
    <row r="61" spans="1:256" ht="20.100000000000001" customHeight="1" x14ac:dyDescent="0.35">
      <c r="A61" s="6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</row>
    <row r="62" spans="1:256" ht="20.100000000000001" customHeight="1" x14ac:dyDescent="0.35">
      <c r="A62" s="6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</row>
    <row r="63" spans="1:256" ht="20.100000000000001" customHeight="1" x14ac:dyDescent="0.35">
      <c r="A63" s="6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</row>
    <row r="64" spans="1:256" ht="20.100000000000001" customHeight="1" x14ac:dyDescent="0.35">
      <c r="A64" s="6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</row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</sheetData>
  <mergeCells count="23">
    <mergeCell ref="C7:K7"/>
    <mergeCell ref="C9:K9"/>
    <mergeCell ref="C11:F11"/>
    <mergeCell ref="J11:K11"/>
    <mergeCell ref="D13:G13"/>
    <mergeCell ref="I13:K13"/>
    <mergeCell ref="J43:K43"/>
    <mergeCell ref="F29:H29"/>
    <mergeCell ref="D32:E32"/>
    <mergeCell ref="D35:I35"/>
    <mergeCell ref="G32:H32"/>
    <mergeCell ref="J32:K32"/>
    <mergeCell ref="I41:J41"/>
    <mergeCell ref="C15:G15"/>
    <mergeCell ref="D17:G17"/>
    <mergeCell ref="I17:K17"/>
    <mergeCell ref="B32:C32"/>
    <mergeCell ref="C19:G19"/>
    <mergeCell ref="F21:K21"/>
    <mergeCell ref="D23:F23"/>
    <mergeCell ref="D25:F25"/>
    <mergeCell ref="G25:H25"/>
    <mergeCell ref="I25:J25"/>
  </mergeCells>
  <phoneticPr fontId="0" type="noConversion"/>
  <conditionalFormatting sqref="H43 J43:K43">
    <cfRule type="cellIs" dxfId="16" priority="1" stopIfTrue="1" operator="lessThanOrEqual">
      <formula>0</formula>
    </cfRule>
  </conditionalFormatting>
  <printOptions horizontalCentered="1"/>
  <pageMargins left="0.25" right="0.25" top="0.68" bottom="0.6" header="0.5" footer="0"/>
  <pageSetup scale="68" fitToHeight="2" orientation="portrait" r:id="rId1"/>
  <headerFooter alignWithMargins="0">
    <oddFooter xml:space="preserve">&amp;L&amp;"Times New Roman,Regular"&amp;12BHSB 432A Revised 4/17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A1:IV84"/>
  <sheetViews>
    <sheetView showOutlineSymbols="0" zoomScale="85" zoomScaleNormal="85" zoomScaleSheetLayoutView="50" workbookViewId="0">
      <selection activeCell="A3" sqref="A3"/>
    </sheetView>
  </sheetViews>
  <sheetFormatPr defaultColWidth="8.6640625" defaultRowHeight="13.2" x14ac:dyDescent="0.25"/>
  <cols>
    <col min="1" max="1" width="4.6640625" style="15" customWidth="1"/>
    <col min="2" max="2" width="10.5546875" style="1" customWidth="1"/>
    <col min="3" max="3" width="23.6640625" style="1" customWidth="1"/>
    <col min="4" max="4" width="36.109375" style="1" customWidth="1"/>
    <col min="5" max="5" width="27.88671875" style="1" customWidth="1"/>
    <col min="6" max="6" width="23.33203125" style="1" customWidth="1"/>
    <col min="7" max="7" width="16.5546875" style="1" hidden="1" customWidth="1"/>
    <col min="8" max="8" width="21.5546875" style="1" customWidth="1"/>
    <col min="9" max="9" width="18.6640625" style="1" hidden="1" customWidth="1"/>
    <col min="10" max="10" width="37" style="1" customWidth="1"/>
    <col min="11" max="11" width="22.6640625" style="1" customWidth="1"/>
    <col min="12" max="20" width="8.6640625" style="1"/>
  </cols>
  <sheetData>
    <row r="1" spans="1:254" ht="16.5" customHeight="1" x14ac:dyDescent="0.25">
      <c r="A1" s="281" t="s">
        <v>478</v>
      </c>
      <c r="B1" s="282"/>
      <c r="C1" s="282"/>
      <c r="D1" s="283"/>
      <c r="E1" s="283"/>
      <c r="F1" s="281"/>
      <c r="G1" s="282"/>
      <c r="H1" s="282"/>
      <c r="I1" s="282"/>
      <c r="J1" s="282"/>
      <c r="K1" s="7"/>
    </row>
    <row r="2" spans="1:254" ht="16.5" customHeight="1" x14ac:dyDescent="0.25">
      <c r="A2" s="281" t="str">
        <f>'COVER PAGE'!G3</f>
        <v>100 S. CHARLES STREET, TOWER II, 8TH FLOOR</v>
      </c>
      <c r="B2" s="282"/>
      <c r="C2" s="282"/>
      <c r="D2" s="283"/>
      <c r="E2" s="283"/>
      <c r="F2" s="281"/>
      <c r="G2" s="282"/>
      <c r="H2" s="282"/>
      <c r="I2" s="282"/>
      <c r="J2" s="282"/>
      <c r="K2" s="7"/>
    </row>
    <row r="3" spans="1:254" ht="16.5" customHeight="1" x14ac:dyDescent="0.25">
      <c r="A3" s="281" t="s">
        <v>0</v>
      </c>
      <c r="B3" s="282"/>
      <c r="C3" s="282"/>
      <c r="D3" s="283"/>
      <c r="E3" s="283"/>
      <c r="F3" s="281"/>
      <c r="G3" s="282"/>
      <c r="H3" s="282"/>
      <c r="I3" s="282"/>
      <c r="J3" s="282"/>
      <c r="K3" s="7"/>
    </row>
    <row r="4" spans="1:254" ht="9" customHeight="1" x14ac:dyDescent="0.35">
      <c r="A4" s="284"/>
      <c r="B4" s="181"/>
      <c r="C4" s="181"/>
      <c r="D4" s="181"/>
      <c r="E4" s="181"/>
      <c r="F4" s="181"/>
      <c r="G4" s="181"/>
      <c r="H4" s="181"/>
      <c r="I4" s="181"/>
      <c r="J4" s="223"/>
      <c r="K4" s="13"/>
    </row>
    <row r="5" spans="1:254" ht="22.5" customHeight="1" x14ac:dyDescent="0.55000000000000004">
      <c r="A5" s="284"/>
      <c r="B5" s="181"/>
      <c r="C5" s="333" t="s">
        <v>9</v>
      </c>
      <c r="D5" s="935">
        <f>'COVER PAGE'!F16</f>
        <v>0</v>
      </c>
      <c r="E5" s="936"/>
      <c r="F5" s="936"/>
      <c r="G5" s="936"/>
      <c r="H5" s="936"/>
      <c r="I5" s="181"/>
      <c r="J5" s="223"/>
      <c r="K5" s="13"/>
    </row>
    <row r="6" spans="1:254" ht="8.25" customHeight="1" x14ac:dyDescent="0.6">
      <c r="A6" s="284"/>
      <c r="B6" s="181"/>
      <c r="C6" s="333"/>
      <c r="D6" s="334"/>
      <c r="E6" s="335"/>
      <c r="F6" s="335"/>
      <c r="G6" s="335"/>
      <c r="H6" s="335"/>
      <c r="I6" s="181"/>
      <c r="J6" s="223"/>
      <c r="K6" s="13"/>
    </row>
    <row r="7" spans="1:254" ht="20.100000000000001" customHeight="1" x14ac:dyDescent="0.55000000000000004">
      <c r="A7" s="285" t="s">
        <v>360</v>
      </c>
      <c r="B7" s="286"/>
      <c r="C7" s="287"/>
      <c r="D7" s="287"/>
      <c r="E7" s="287"/>
      <c r="F7" s="287"/>
      <c r="G7" s="287"/>
      <c r="H7" s="287"/>
      <c r="I7" s="287"/>
      <c r="J7" s="336"/>
      <c r="K7" s="2"/>
      <c r="L7" s="2"/>
      <c r="M7" s="2"/>
      <c r="N7" s="2"/>
      <c r="O7" s="2"/>
      <c r="P7" s="2"/>
      <c r="Q7" s="2"/>
      <c r="R7" s="2"/>
      <c r="S7" s="2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</row>
    <row r="8" spans="1:254" ht="6" customHeight="1" x14ac:dyDescent="0.45">
      <c r="A8" s="6"/>
      <c r="B8" s="290"/>
      <c r="C8" s="290"/>
      <c r="D8" s="290"/>
      <c r="E8" s="290"/>
      <c r="F8" s="290"/>
      <c r="G8" s="290"/>
      <c r="H8" s="290"/>
      <c r="I8" s="291"/>
      <c r="J8" s="292"/>
      <c r="K8" s="54"/>
      <c r="L8" s="2"/>
      <c r="M8" s="2"/>
      <c r="N8" s="2"/>
      <c r="O8" s="2"/>
      <c r="P8" s="2"/>
      <c r="Q8" s="2"/>
      <c r="R8" s="2"/>
      <c r="S8" s="2"/>
      <c r="T8" s="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</row>
    <row r="9" spans="1:254" ht="20.100000000000001" customHeight="1" x14ac:dyDescent="0.45">
      <c r="B9" s="337" t="s">
        <v>343</v>
      </c>
      <c r="C9" s="338"/>
      <c r="D9" s="338"/>
      <c r="E9" s="338"/>
      <c r="F9" s="338"/>
      <c r="G9" s="338"/>
      <c r="H9" s="338"/>
      <c r="I9" s="338"/>
      <c r="J9" s="338"/>
      <c r="K9" s="55"/>
      <c r="L9" s="2"/>
      <c r="M9" s="2"/>
      <c r="N9" s="2"/>
      <c r="O9" s="2"/>
      <c r="P9" s="2"/>
      <c r="Q9" s="2"/>
      <c r="R9" s="2"/>
      <c r="S9" s="2"/>
      <c r="T9" s="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</row>
    <row r="10" spans="1:254" ht="9.75" customHeight="1" x14ac:dyDescent="0.45">
      <c r="A10" s="56"/>
      <c r="B10" s="149"/>
      <c r="C10" s="338"/>
      <c r="D10" s="338"/>
      <c r="E10" s="338"/>
      <c r="F10" s="338"/>
      <c r="G10" s="338"/>
      <c r="H10" s="338"/>
      <c r="I10" s="338"/>
      <c r="J10" s="338"/>
      <c r="K10" s="55"/>
      <c r="L10" s="2"/>
      <c r="M10" s="2"/>
      <c r="N10" s="2"/>
      <c r="O10" s="2"/>
      <c r="P10" s="2"/>
      <c r="Q10" s="2"/>
      <c r="R10" s="2"/>
      <c r="S10" s="2"/>
      <c r="T10" s="2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</row>
    <row r="11" spans="1:254" ht="30" x14ac:dyDescent="0.35">
      <c r="A11" s="6"/>
      <c r="B11" s="339" t="s">
        <v>376</v>
      </c>
      <c r="C11" s="339" t="s">
        <v>344</v>
      </c>
      <c r="D11" s="339" t="s">
        <v>345</v>
      </c>
      <c r="E11" s="339" t="s">
        <v>346</v>
      </c>
      <c r="F11" s="339" t="s">
        <v>561</v>
      </c>
      <c r="G11" s="339" t="s">
        <v>347</v>
      </c>
      <c r="H11" s="339" t="s">
        <v>562</v>
      </c>
      <c r="I11" s="339" t="s">
        <v>348</v>
      </c>
      <c r="J11" s="339" t="s">
        <v>349</v>
      </c>
      <c r="K11" s="4"/>
      <c r="L11" s="4"/>
      <c r="M11" s="4"/>
      <c r="N11" s="4"/>
      <c r="O11" s="4"/>
      <c r="P11" s="4"/>
      <c r="Q11" s="4"/>
      <c r="R11" s="9"/>
      <c r="S11" s="9"/>
      <c r="T11" s="9"/>
      <c r="U11" s="9"/>
      <c r="V11" s="9"/>
      <c r="W11" s="9"/>
      <c r="X11" s="9"/>
      <c r="Y11" s="9"/>
      <c r="Z11" s="9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</row>
    <row r="12" spans="1:254" ht="15.75" customHeight="1" x14ac:dyDescent="0.35">
      <c r="A12" s="6"/>
      <c r="B12" s="340">
        <v>102345</v>
      </c>
      <c r="C12" s="341" t="s">
        <v>350</v>
      </c>
      <c r="D12" s="341" t="s">
        <v>351</v>
      </c>
      <c r="E12" s="341" t="s">
        <v>352</v>
      </c>
      <c r="F12" s="340">
        <v>15</v>
      </c>
      <c r="G12" s="340">
        <v>5</v>
      </c>
      <c r="H12" s="340">
        <v>80</v>
      </c>
      <c r="I12" s="340">
        <v>20</v>
      </c>
      <c r="J12" s="341" t="s">
        <v>353</v>
      </c>
      <c r="K12" s="2"/>
      <c r="L12" s="2"/>
      <c r="M12" s="2"/>
      <c r="N12" s="2"/>
      <c r="O12" s="2"/>
      <c r="P12" s="2"/>
      <c r="Q12" s="2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</row>
    <row r="13" spans="1:254" ht="6" customHeight="1" x14ac:dyDescent="0.35">
      <c r="A13" s="6"/>
      <c r="B13" s="342"/>
      <c r="C13" s="343"/>
      <c r="D13" s="344"/>
      <c r="E13" s="344"/>
      <c r="F13" s="344"/>
      <c r="G13" s="344"/>
      <c r="H13" s="344"/>
      <c r="I13" s="344"/>
      <c r="J13" s="344"/>
      <c r="K13" s="2"/>
      <c r="L13" s="2"/>
      <c r="M13" s="2"/>
      <c r="N13" s="2"/>
      <c r="O13" s="2"/>
      <c r="P13" s="2"/>
      <c r="Q13" s="2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</row>
    <row r="14" spans="1:254" ht="15" customHeight="1" x14ac:dyDescent="0.35">
      <c r="A14" s="6"/>
      <c r="B14" s="340">
        <v>102345</v>
      </c>
      <c r="C14" s="345" t="s">
        <v>354</v>
      </c>
      <c r="D14" s="345" t="s">
        <v>354</v>
      </c>
      <c r="E14" s="341" t="s">
        <v>355</v>
      </c>
      <c r="F14" s="340">
        <v>15</v>
      </c>
      <c r="G14" s="340">
        <v>15</v>
      </c>
      <c r="H14" s="340">
        <v>150</v>
      </c>
      <c r="I14" s="340">
        <v>150</v>
      </c>
      <c r="J14" s="341" t="s">
        <v>356</v>
      </c>
      <c r="K14" s="2"/>
      <c r="L14" s="2"/>
      <c r="M14" s="2"/>
      <c r="N14" s="2"/>
      <c r="O14" s="2"/>
      <c r="P14" s="2"/>
      <c r="Q14" s="2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</row>
    <row r="15" spans="1:254" ht="10.5" customHeight="1" x14ac:dyDescent="0.45">
      <c r="A15" s="56"/>
      <c r="B15" s="149"/>
      <c r="C15" s="338"/>
      <c r="D15" s="338"/>
      <c r="E15" s="338"/>
      <c r="F15" s="338"/>
      <c r="G15" s="338"/>
      <c r="H15" s="338"/>
      <c r="I15" s="338"/>
      <c r="J15" s="338"/>
      <c r="K15" s="2"/>
      <c r="L15" s="2"/>
      <c r="M15" s="2"/>
      <c r="N15" s="2"/>
      <c r="O15" s="2"/>
      <c r="P15" s="2"/>
      <c r="Q15" s="2"/>
      <c r="R15" s="2"/>
      <c r="S15" s="2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</row>
    <row r="16" spans="1:254" ht="37.5" customHeight="1" x14ac:dyDescent="0.45">
      <c r="A16" s="6"/>
      <c r="B16" s="659" t="s">
        <v>518</v>
      </c>
      <c r="C16" s="347" t="s">
        <v>344</v>
      </c>
      <c r="D16" s="347" t="s">
        <v>345</v>
      </c>
      <c r="E16" s="347" t="s">
        <v>346</v>
      </c>
      <c r="F16" s="346" t="s">
        <v>479</v>
      </c>
      <c r="G16" s="347" t="s">
        <v>347</v>
      </c>
      <c r="H16" s="346" t="s">
        <v>480</v>
      </c>
      <c r="I16" s="347" t="s">
        <v>348</v>
      </c>
      <c r="J16" s="346" t="s">
        <v>357</v>
      </c>
      <c r="K16" s="4"/>
      <c r="L16" s="4"/>
      <c r="M16" s="4"/>
      <c r="N16" s="4"/>
      <c r="O16" s="4"/>
      <c r="P16" s="4"/>
      <c r="Q16" s="4"/>
      <c r="R16" s="9"/>
      <c r="S16" s="9"/>
      <c r="T16" s="9"/>
      <c r="U16" s="9"/>
      <c r="V16" s="9"/>
      <c r="W16" s="9"/>
      <c r="X16" s="9"/>
      <c r="Y16" s="9"/>
      <c r="Z16" s="9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</row>
    <row r="17" spans="1:251" s="58" customFormat="1" ht="24.9" customHeight="1" x14ac:dyDescent="0.25">
      <c r="A17" s="15"/>
      <c r="B17" s="348"/>
      <c r="C17" s="349"/>
      <c r="D17" s="349"/>
      <c r="E17" s="349"/>
      <c r="F17" s="350"/>
      <c r="G17" s="350"/>
      <c r="H17" s="350"/>
      <c r="I17" s="350"/>
      <c r="J17" s="349"/>
      <c r="K17" s="1"/>
      <c r="L17" s="1"/>
      <c r="M17" s="1"/>
      <c r="N17" s="1"/>
      <c r="O17" s="1"/>
      <c r="P17" s="1"/>
      <c r="Q17" s="1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</row>
    <row r="18" spans="1:251" ht="6.9" customHeight="1" x14ac:dyDescent="0.45">
      <c r="A18" s="6"/>
      <c r="B18" s="292"/>
      <c r="C18" s="319"/>
      <c r="D18" s="320"/>
      <c r="E18" s="320"/>
      <c r="F18" s="320"/>
      <c r="G18" s="320"/>
      <c r="H18" s="320"/>
      <c r="I18" s="320"/>
      <c r="J18" s="320"/>
      <c r="K18" s="2"/>
      <c r="L18" s="2"/>
      <c r="M18" s="2"/>
      <c r="N18" s="2"/>
      <c r="O18" s="2"/>
      <c r="P18" s="2"/>
      <c r="Q18" s="2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</row>
    <row r="19" spans="1:251" s="58" customFormat="1" ht="24.9" customHeight="1" x14ac:dyDescent="0.25">
      <c r="A19" s="15"/>
      <c r="B19" s="348"/>
      <c r="C19" s="349"/>
      <c r="D19" s="349"/>
      <c r="E19" s="349"/>
      <c r="F19" s="350"/>
      <c r="G19" s="350"/>
      <c r="H19" s="350"/>
      <c r="I19" s="350"/>
      <c r="J19" s="349"/>
      <c r="K19" s="1"/>
      <c r="L19" s="1"/>
      <c r="M19" s="1"/>
      <c r="N19" s="1"/>
      <c r="O19" s="1"/>
      <c r="P19" s="1"/>
      <c r="Q19" s="1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</row>
    <row r="20" spans="1:251" ht="6.9" customHeight="1" x14ac:dyDescent="0.45">
      <c r="A20" s="6"/>
      <c r="B20" s="292"/>
      <c r="C20" s="319"/>
      <c r="D20" s="320"/>
      <c r="E20" s="320"/>
      <c r="F20" s="320"/>
      <c r="G20" s="320"/>
      <c r="H20" s="320"/>
      <c r="I20" s="320"/>
      <c r="J20" s="320"/>
      <c r="K20" s="2"/>
      <c r="L20" s="2"/>
      <c r="M20" s="2"/>
      <c r="N20" s="2"/>
      <c r="O20" s="2"/>
      <c r="P20" s="2"/>
      <c r="Q20" s="2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</row>
    <row r="21" spans="1:251" s="58" customFormat="1" ht="24.9" customHeight="1" x14ac:dyDescent="0.25">
      <c r="A21" s="15"/>
      <c r="B21" s="351"/>
      <c r="C21" s="349"/>
      <c r="D21" s="352"/>
      <c r="E21" s="349"/>
      <c r="F21" s="353"/>
      <c r="G21" s="350"/>
      <c r="H21" s="353"/>
      <c r="I21" s="350"/>
      <c r="J21" s="352"/>
      <c r="K21" s="1"/>
      <c r="L21" s="1"/>
      <c r="M21" s="1"/>
      <c r="N21" s="1"/>
      <c r="O21" s="1"/>
      <c r="P21" s="1"/>
      <c r="Q21" s="1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</row>
    <row r="22" spans="1:251" ht="6.9" customHeight="1" x14ac:dyDescent="0.45">
      <c r="A22" s="6"/>
      <c r="B22" s="292"/>
      <c r="C22" s="319"/>
      <c r="D22" s="320"/>
      <c r="E22" s="320"/>
      <c r="F22" s="320"/>
      <c r="G22" s="297"/>
      <c r="H22" s="320"/>
      <c r="I22" s="297"/>
      <c r="J22" s="297"/>
      <c r="K22" s="2"/>
      <c r="L22" s="2"/>
      <c r="M22" s="2"/>
      <c r="N22" s="2"/>
      <c r="O22" s="2"/>
      <c r="P22" s="2"/>
      <c r="Q22" s="2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</row>
    <row r="23" spans="1:251" s="58" customFormat="1" ht="24.9" customHeight="1" x14ac:dyDescent="0.25">
      <c r="A23" s="15"/>
      <c r="B23" s="348"/>
      <c r="C23" s="349"/>
      <c r="D23" s="349"/>
      <c r="E23" s="349"/>
      <c r="F23" s="350"/>
      <c r="G23" s="350"/>
      <c r="H23" s="350"/>
      <c r="I23" s="350"/>
      <c r="J23" s="349"/>
      <c r="K23" s="1"/>
      <c r="L23" s="1"/>
      <c r="M23" s="1"/>
      <c r="N23" s="1"/>
      <c r="O23" s="1"/>
      <c r="P23" s="1"/>
      <c r="Q23" s="1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  <c r="IQ23" s="57"/>
    </row>
    <row r="24" spans="1:251" ht="6.9" customHeight="1" x14ac:dyDescent="0.45">
      <c r="A24" s="6"/>
      <c r="B24" s="315"/>
      <c r="C24" s="297"/>
      <c r="D24" s="354"/>
      <c r="E24" s="354"/>
      <c r="F24" s="354"/>
      <c r="G24" s="354"/>
      <c r="H24" s="354"/>
      <c r="I24" s="354"/>
      <c r="J24" s="354"/>
      <c r="K24" s="2"/>
      <c r="L24" s="2"/>
      <c r="M24" s="2"/>
      <c r="N24" s="2"/>
      <c r="O24" s="2"/>
      <c r="P24" s="2"/>
      <c r="Q24" s="2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</row>
    <row r="25" spans="1:251" s="58" customFormat="1" ht="24.9" customHeight="1" x14ac:dyDescent="0.25">
      <c r="A25" s="15"/>
      <c r="B25" s="351"/>
      <c r="C25" s="349"/>
      <c r="D25" s="352"/>
      <c r="E25" s="349"/>
      <c r="F25" s="353"/>
      <c r="G25" s="350"/>
      <c r="H25" s="353"/>
      <c r="I25" s="350"/>
      <c r="J25" s="352"/>
      <c r="K25" s="1"/>
      <c r="L25" s="1"/>
      <c r="M25" s="1"/>
      <c r="N25" s="1"/>
      <c r="O25" s="1"/>
      <c r="P25" s="1"/>
      <c r="Q25" s="1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</row>
    <row r="26" spans="1:251" ht="6.9" customHeight="1" x14ac:dyDescent="0.45">
      <c r="A26" s="6"/>
      <c r="B26" s="292"/>
      <c r="C26" s="292"/>
      <c r="D26" s="292"/>
      <c r="E26" s="292"/>
      <c r="F26" s="292"/>
      <c r="G26" s="292"/>
      <c r="H26" s="292"/>
      <c r="I26" s="292"/>
      <c r="J26" s="292"/>
      <c r="K26" s="2"/>
      <c r="L26" s="2"/>
      <c r="M26" s="2"/>
      <c r="N26" s="2"/>
      <c r="O26" s="2"/>
      <c r="P26" s="2"/>
      <c r="Q26" s="2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</row>
    <row r="27" spans="1:251" s="58" customFormat="1" ht="24.9" customHeight="1" x14ac:dyDescent="0.25">
      <c r="A27" s="15"/>
      <c r="B27" s="351"/>
      <c r="C27" s="349"/>
      <c r="D27" s="352"/>
      <c r="E27" s="355"/>
      <c r="F27" s="353"/>
      <c r="G27" s="356"/>
      <c r="H27" s="353"/>
      <c r="I27" s="356"/>
      <c r="J27" s="352"/>
      <c r="K27" s="1"/>
      <c r="L27" s="1"/>
      <c r="M27" s="1"/>
      <c r="N27" s="1"/>
      <c r="O27" s="1"/>
      <c r="P27" s="1"/>
      <c r="Q27" s="1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</row>
    <row r="28" spans="1:251" ht="6.9" customHeight="1" x14ac:dyDescent="0.45">
      <c r="A28" s="6"/>
      <c r="B28" s="292"/>
      <c r="C28" s="292"/>
      <c r="D28" s="292"/>
      <c r="E28" s="292"/>
      <c r="F28" s="292"/>
      <c r="G28" s="292"/>
      <c r="H28" s="292"/>
      <c r="I28" s="292"/>
      <c r="J28" s="292"/>
      <c r="K28" s="2"/>
      <c r="L28" s="2"/>
      <c r="M28" s="2"/>
      <c r="N28" s="2"/>
      <c r="O28" s="2"/>
      <c r="P28" s="2"/>
      <c r="Q28" s="2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</row>
    <row r="29" spans="1:251" s="58" customFormat="1" ht="24.9" customHeight="1" x14ac:dyDescent="0.25">
      <c r="A29" s="15"/>
      <c r="B29" s="351"/>
      <c r="C29" s="349"/>
      <c r="D29" s="352"/>
      <c r="E29" s="355"/>
      <c r="F29" s="353"/>
      <c r="G29" s="356"/>
      <c r="H29" s="353"/>
      <c r="I29" s="356"/>
      <c r="J29" s="352"/>
      <c r="K29" s="1"/>
      <c r="L29" s="1"/>
      <c r="M29" s="1"/>
      <c r="N29" s="1"/>
      <c r="O29" s="1"/>
      <c r="P29" s="1"/>
      <c r="Q29" s="1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</row>
    <row r="30" spans="1:251" ht="6.9" customHeight="1" x14ac:dyDescent="0.45">
      <c r="A30" s="6"/>
      <c r="B30" s="292"/>
      <c r="C30" s="292"/>
      <c r="D30" s="292"/>
      <c r="E30" s="292"/>
      <c r="F30" s="292"/>
      <c r="G30" s="292"/>
      <c r="H30" s="292"/>
      <c r="I30" s="292"/>
      <c r="J30" s="292"/>
      <c r="K30" s="2"/>
      <c r="L30" s="2"/>
      <c r="M30" s="2"/>
      <c r="N30" s="2"/>
      <c r="O30" s="2"/>
      <c r="P30" s="2"/>
      <c r="Q30" s="2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</row>
    <row r="31" spans="1:251" s="58" customFormat="1" ht="24.9" customHeight="1" x14ac:dyDescent="0.25">
      <c r="A31" s="15"/>
      <c r="B31" s="351"/>
      <c r="C31" s="349"/>
      <c r="D31" s="352"/>
      <c r="E31" s="355"/>
      <c r="F31" s="353"/>
      <c r="G31" s="356"/>
      <c r="H31" s="353"/>
      <c r="I31" s="356"/>
      <c r="J31" s="352"/>
      <c r="K31" s="1"/>
      <c r="L31" s="1"/>
      <c r="M31" s="1"/>
      <c r="N31" s="1"/>
      <c r="O31" s="1"/>
      <c r="P31" s="1"/>
      <c r="Q31" s="1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</row>
    <row r="32" spans="1:251" ht="6.9" customHeight="1" x14ac:dyDescent="0.45">
      <c r="A32" s="6"/>
      <c r="B32" s="292"/>
      <c r="C32" s="319"/>
      <c r="D32" s="320"/>
      <c r="E32" s="320"/>
      <c r="F32" s="320"/>
      <c r="G32" s="320"/>
      <c r="H32" s="320"/>
      <c r="I32" s="320"/>
      <c r="J32" s="320"/>
      <c r="K32" s="2"/>
      <c r="L32" s="2"/>
      <c r="M32" s="2"/>
      <c r="N32" s="2"/>
      <c r="O32" s="2"/>
      <c r="P32" s="2"/>
      <c r="Q32" s="2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</row>
    <row r="33" spans="1:254" s="58" customFormat="1" ht="24.9" customHeight="1" x14ac:dyDescent="0.25">
      <c r="A33" s="15"/>
      <c r="B33" s="351"/>
      <c r="C33" s="349"/>
      <c r="D33" s="352"/>
      <c r="E33" s="349"/>
      <c r="F33" s="353"/>
      <c r="G33" s="350"/>
      <c r="H33" s="353"/>
      <c r="I33" s="350"/>
      <c r="J33" s="352"/>
      <c r="K33" s="1"/>
      <c r="L33" s="1"/>
      <c r="M33" s="1"/>
      <c r="N33" s="1"/>
      <c r="O33" s="1"/>
      <c r="P33" s="1"/>
      <c r="Q33" s="1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</row>
    <row r="34" spans="1:254" ht="6.9" customHeight="1" x14ac:dyDescent="0.45">
      <c r="A34" s="6"/>
      <c r="B34" s="292"/>
      <c r="C34" s="319"/>
      <c r="D34" s="320"/>
      <c r="E34" s="320"/>
      <c r="F34" s="320"/>
      <c r="G34" s="297"/>
      <c r="H34" s="320"/>
      <c r="I34" s="297"/>
      <c r="J34" s="297"/>
      <c r="K34" s="2"/>
      <c r="L34" s="2"/>
      <c r="M34" s="2"/>
      <c r="N34" s="2"/>
      <c r="O34" s="2"/>
      <c r="P34" s="2"/>
      <c r="Q34" s="2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</row>
    <row r="35" spans="1:254" s="58" customFormat="1" ht="24.9" customHeight="1" x14ac:dyDescent="0.25">
      <c r="A35" s="15"/>
      <c r="B35" s="348"/>
      <c r="C35" s="349"/>
      <c r="D35" s="349"/>
      <c r="E35" s="349"/>
      <c r="F35" s="350"/>
      <c r="G35" s="350"/>
      <c r="H35" s="350"/>
      <c r="I35" s="350"/>
      <c r="J35" s="349"/>
      <c r="K35" s="1"/>
      <c r="L35" s="1"/>
      <c r="M35" s="1"/>
      <c r="N35" s="1"/>
      <c r="O35" s="1"/>
      <c r="P35" s="1"/>
      <c r="Q35" s="1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</row>
    <row r="36" spans="1:254" ht="6.9" customHeight="1" x14ac:dyDescent="0.45">
      <c r="A36" s="6"/>
      <c r="B36" s="315"/>
      <c r="C36" s="297"/>
      <c r="D36" s="354"/>
      <c r="E36" s="354"/>
      <c r="F36" s="354"/>
      <c r="G36" s="354"/>
      <c r="H36" s="354"/>
      <c r="I36" s="354"/>
      <c r="J36" s="354"/>
      <c r="K36" s="2"/>
      <c r="L36" s="2"/>
      <c r="M36" s="2"/>
      <c r="N36" s="2"/>
      <c r="O36" s="2"/>
      <c r="P36" s="2"/>
      <c r="Q36" s="2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</row>
    <row r="37" spans="1:254" s="58" customFormat="1" ht="24.9" customHeight="1" x14ac:dyDescent="0.25">
      <c r="A37" s="15"/>
      <c r="B37" s="351"/>
      <c r="C37" s="349"/>
      <c r="D37" s="352"/>
      <c r="E37" s="349"/>
      <c r="F37" s="353"/>
      <c r="G37" s="350"/>
      <c r="H37" s="353"/>
      <c r="I37" s="350"/>
      <c r="J37" s="352"/>
      <c r="K37" s="1"/>
      <c r="L37" s="1"/>
      <c r="M37" s="1"/>
      <c r="N37" s="1"/>
      <c r="O37" s="1"/>
      <c r="P37" s="1"/>
      <c r="Q37" s="1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</row>
    <row r="38" spans="1:254" ht="6.9" customHeight="1" x14ac:dyDescent="0.45">
      <c r="A38" s="6"/>
      <c r="B38" s="292"/>
      <c r="C38" s="292"/>
      <c r="D38" s="292"/>
      <c r="E38" s="292"/>
      <c r="F38" s="292"/>
      <c r="G38" s="292"/>
      <c r="H38" s="292"/>
      <c r="I38" s="292"/>
      <c r="J38" s="292"/>
      <c r="K38" s="2"/>
      <c r="L38" s="2"/>
      <c r="M38" s="2"/>
      <c r="N38" s="2"/>
      <c r="O38" s="2"/>
      <c r="P38" s="2"/>
      <c r="Q38" s="2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</row>
    <row r="39" spans="1:254" s="58" customFormat="1" ht="24.9" customHeight="1" x14ac:dyDescent="0.25">
      <c r="A39" s="15"/>
      <c r="B39" s="351"/>
      <c r="C39" s="349"/>
      <c r="D39" s="352"/>
      <c r="E39" s="355"/>
      <c r="F39" s="353"/>
      <c r="G39" s="356"/>
      <c r="H39" s="353"/>
      <c r="I39" s="356"/>
      <c r="J39" s="352"/>
      <c r="K39" s="1"/>
      <c r="L39" s="1"/>
      <c r="M39" s="1"/>
      <c r="N39" s="1"/>
      <c r="O39" s="1"/>
      <c r="P39" s="1"/>
      <c r="Q39" s="1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</row>
    <row r="40" spans="1:254" ht="6.9" customHeight="1" x14ac:dyDescent="0.45">
      <c r="A40" s="6"/>
      <c r="B40" s="292"/>
      <c r="C40" s="292"/>
      <c r="D40" s="292"/>
      <c r="E40" s="292"/>
      <c r="F40" s="292"/>
      <c r="G40" s="292"/>
      <c r="H40" s="292"/>
      <c r="I40" s="292"/>
      <c r="J40" s="292"/>
      <c r="K40" s="2"/>
      <c r="L40" s="2"/>
      <c r="M40" s="2"/>
      <c r="N40" s="2"/>
      <c r="O40" s="2"/>
      <c r="P40" s="2"/>
      <c r="Q40" s="2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</row>
    <row r="41" spans="1:254" s="58" customFormat="1" ht="24.9" customHeight="1" x14ac:dyDescent="0.25">
      <c r="A41" s="15"/>
      <c r="B41" s="351"/>
      <c r="C41" s="349"/>
      <c r="D41" s="352"/>
      <c r="E41" s="355"/>
      <c r="F41" s="353"/>
      <c r="G41" s="356"/>
      <c r="H41" s="353"/>
      <c r="I41" s="356"/>
      <c r="J41" s="352"/>
      <c r="K41" s="1"/>
      <c r="L41" s="1"/>
      <c r="M41" s="1"/>
      <c r="N41" s="1"/>
      <c r="O41" s="1"/>
      <c r="P41" s="1"/>
      <c r="Q41" s="1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</row>
    <row r="42" spans="1:254" ht="6.9" customHeight="1" x14ac:dyDescent="0.45">
      <c r="A42" s="6"/>
      <c r="B42" s="292"/>
      <c r="C42" s="292"/>
      <c r="D42" s="292"/>
      <c r="E42" s="292"/>
      <c r="F42" s="292"/>
      <c r="G42" s="292"/>
      <c r="H42" s="292"/>
      <c r="I42" s="292"/>
      <c r="J42" s="292"/>
      <c r="K42" s="2"/>
      <c r="L42" s="2"/>
      <c r="M42" s="2"/>
      <c r="N42" s="2"/>
      <c r="O42" s="2"/>
      <c r="P42" s="2"/>
      <c r="Q42" s="2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</row>
    <row r="43" spans="1:254" s="58" customFormat="1" ht="24.9" customHeight="1" x14ac:dyDescent="0.25">
      <c r="A43" s="15"/>
      <c r="B43" s="348"/>
      <c r="C43" s="349"/>
      <c r="D43" s="349"/>
      <c r="E43" s="349"/>
      <c r="F43" s="350"/>
      <c r="G43" s="350"/>
      <c r="H43" s="350"/>
      <c r="I43" s="350"/>
      <c r="J43" s="349"/>
      <c r="K43" s="1"/>
      <c r="L43" s="1"/>
      <c r="M43" s="1"/>
      <c r="N43" s="1"/>
      <c r="O43" s="1"/>
      <c r="P43" s="1"/>
      <c r="Q43" s="1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57"/>
      <c r="IK43" s="57"/>
      <c r="IL43" s="57"/>
      <c r="IM43" s="57"/>
      <c r="IN43" s="57"/>
      <c r="IO43" s="57"/>
      <c r="IP43" s="57"/>
      <c r="IQ43" s="57"/>
    </row>
    <row r="44" spans="1:254" ht="6.9" customHeight="1" x14ac:dyDescent="0.45">
      <c r="A44" s="6"/>
      <c r="B44" s="315"/>
      <c r="C44" s="297"/>
      <c r="D44" s="354"/>
      <c r="E44" s="354"/>
      <c r="F44" s="354"/>
      <c r="G44" s="354"/>
      <c r="H44" s="354"/>
      <c r="I44" s="354"/>
      <c r="J44" s="354"/>
      <c r="K44" s="2"/>
      <c r="L44" s="2"/>
      <c r="M44" s="2"/>
      <c r="N44" s="2"/>
      <c r="O44" s="2"/>
      <c r="P44" s="2"/>
      <c r="Q44" s="2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</row>
    <row r="45" spans="1:254" s="58" customFormat="1" ht="24.9" customHeight="1" x14ac:dyDescent="0.25">
      <c r="A45" s="15"/>
      <c r="B45" s="357"/>
      <c r="C45" s="358"/>
      <c r="D45" s="359"/>
      <c r="E45" s="360" t="s">
        <v>151</v>
      </c>
      <c r="F45" s="361">
        <f>SUM(F17:F44)</f>
        <v>0</v>
      </c>
      <c r="G45" s="361">
        <f t="shared" ref="G45:H45" si="0">SUM(G17:G44)</f>
        <v>0</v>
      </c>
      <c r="H45" s="361">
        <f t="shared" si="0"/>
        <v>0</v>
      </c>
      <c r="I45" s="361">
        <f>SUM(I17:I43)</f>
        <v>0</v>
      </c>
      <c r="J45" s="359"/>
      <c r="K45" s="1"/>
      <c r="L45" s="1"/>
      <c r="M45" s="1"/>
      <c r="N45" s="1"/>
      <c r="O45" s="1"/>
      <c r="P45" s="1"/>
      <c r="Q45" s="1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7"/>
      <c r="IF45" s="57"/>
      <c r="IG45" s="57"/>
      <c r="IH45" s="57"/>
      <c r="II45" s="57"/>
      <c r="IJ45" s="57"/>
      <c r="IK45" s="57"/>
      <c r="IL45" s="57"/>
      <c r="IM45" s="57"/>
      <c r="IN45" s="57"/>
      <c r="IO45" s="57"/>
      <c r="IP45" s="57"/>
      <c r="IQ45" s="57"/>
    </row>
    <row r="46" spans="1:254" ht="3" customHeight="1" x14ac:dyDescent="0.45">
      <c r="A46" s="6"/>
      <c r="B46" s="292"/>
      <c r="C46" s="292"/>
      <c r="D46" s="292"/>
      <c r="E46" s="292"/>
      <c r="F46" s="292"/>
      <c r="G46" s="292"/>
      <c r="H46" s="292"/>
      <c r="I46" s="292"/>
      <c r="J46" s="292"/>
      <c r="K46" s="2"/>
      <c r="L46" s="2"/>
      <c r="M46" s="2"/>
      <c r="N46" s="2"/>
      <c r="O46" s="2"/>
      <c r="P46" s="2"/>
      <c r="Q46" s="2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</row>
    <row r="47" spans="1:254" ht="3.75" customHeight="1" x14ac:dyDescent="0.45">
      <c r="A47" s="10"/>
      <c r="B47" s="329"/>
      <c r="C47" s="329"/>
      <c r="D47" s="329"/>
      <c r="E47" s="347"/>
      <c r="F47" s="292"/>
      <c r="G47" s="292"/>
      <c r="H47" s="292"/>
      <c r="I47" s="292"/>
      <c r="J47" s="292"/>
      <c r="K47" s="54"/>
      <c r="L47" s="2"/>
      <c r="M47" s="2"/>
      <c r="N47" s="2"/>
      <c r="O47" s="2"/>
      <c r="P47" s="2"/>
      <c r="Q47" s="2"/>
      <c r="R47" s="2"/>
      <c r="S47" s="2"/>
      <c r="T47" s="2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</row>
    <row r="48" spans="1:254" ht="19.5" customHeight="1" x14ac:dyDescent="0.45">
      <c r="A48" s="11"/>
      <c r="B48" s="181"/>
      <c r="C48" s="181"/>
      <c r="D48" s="181"/>
      <c r="E48" s="330"/>
      <c r="F48" s="767"/>
      <c r="G48" s="330"/>
      <c r="H48" s="933"/>
      <c r="I48" s="934"/>
      <c r="J48" s="223"/>
      <c r="S48"/>
      <c r="T48"/>
    </row>
    <row r="49" spans="1:256" ht="20.100000000000001" customHeight="1" x14ac:dyDescent="0.45">
      <c r="A49" s="5"/>
      <c r="B49" s="362" t="s">
        <v>519</v>
      </c>
      <c r="C49" s="273"/>
      <c r="D49" s="273"/>
      <c r="E49" s="273"/>
      <c r="F49" s="273"/>
      <c r="G49" s="273"/>
      <c r="H49" s="273"/>
      <c r="I49" s="273"/>
      <c r="J49" s="273"/>
      <c r="K49" s="4"/>
      <c r="L49" s="2"/>
      <c r="M49" s="2"/>
      <c r="N49" s="2"/>
      <c r="O49" s="2"/>
      <c r="P49" s="2"/>
      <c r="Q49" s="2"/>
      <c r="R49" s="2"/>
      <c r="S49" s="2"/>
      <c r="T49" s="2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</row>
    <row r="50" spans="1:256" ht="20.100000000000001" customHeight="1" x14ac:dyDescent="0.45">
      <c r="A50" s="5"/>
      <c r="B50" s="181"/>
      <c r="C50" s="273"/>
      <c r="D50" s="273"/>
      <c r="E50" s="273"/>
      <c r="F50" s="273"/>
      <c r="G50" s="273"/>
      <c r="H50" s="273"/>
      <c r="I50" s="273"/>
      <c r="J50" s="273"/>
      <c r="K50" s="4"/>
      <c r="L50" s="2"/>
      <c r="M50" s="2"/>
      <c r="N50" s="2"/>
      <c r="O50" s="2"/>
      <c r="P50" s="2"/>
      <c r="Q50" s="2"/>
      <c r="R50" s="2"/>
      <c r="S50" s="2"/>
      <c r="T50" s="2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</row>
    <row r="51" spans="1:256" ht="20.100000000000001" customHeight="1" x14ac:dyDescent="0.45">
      <c r="A51" s="5"/>
      <c r="B51" s="273"/>
      <c r="C51" s="273"/>
      <c r="D51" s="273"/>
      <c r="E51" s="273"/>
      <c r="F51" s="273"/>
      <c r="G51" s="273"/>
      <c r="H51" s="273"/>
      <c r="I51" s="273"/>
      <c r="J51" s="273"/>
      <c r="K51" s="4"/>
      <c r="L51" s="2"/>
      <c r="M51" s="2"/>
      <c r="N51" s="2"/>
      <c r="O51" s="2"/>
      <c r="P51" s="2"/>
      <c r="Q51" s="2"/>
      <c r="R51" s="2"/>
      <c r="S51" s="2"/>
      <c r="T51" s="2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</row>
    <row r="52" spans="1:256" ht="20.100000000000001" customHeight="1" x14ac:dyDescent="0.45">
      <c r="A52" s="5"/>
      <c r="B52" s="273"/>
      <c r="C52" s="273"/>
      <c r="D52" s="273"/>
      <c r="E52" s="273"/>
      <c r="F52" s="273"/>
      <c r="G52" s="273"/>
      <c r="H52" s="273"/>
      <c r="I52" s="273"/>
      <c r="J52" s="273"/>
      <c r="K52" s="4"/>
      <c r="L52" s="2"/>
      <c r="M52" s="2"/>
      <c r="N52" s="2"/>
      <c r="O52" s="2"/>
      <c r="P52" s="2"/>
      <c r="Q52" s="2"/>
      <c r="R52" s="2"/>
      <c r="S52" s="2"/>
      <c r="T52" s="2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</row>
    <row r="53" spans="1:256" ht="20.100000000000001" customHeight="1" x14ac:dyDescent="0.45">
      <c r="A53" s="5"/>
      <c r="B53" s="273"/>
      <c r="C53" s="273"/>
      <c r="D53" s="273"/>
      <c r="E53" s="273"/>
      <c r="F53" s="273"/>
      <c r="G53" s="273"/>
      <c r="H53" s="273"/>
      <c r="I53" s="273"/>
      <c r="J53" s="273"/>
      <c r="K53" s="4"/>
      <c r="L53" s="2"/>
      <c r="M53" s="2"/>
      <c r="N53" s="2"/>
      <c r="O53" s="2"/>
      <c r="P53" s="2"/>
      <c r="Q53" s="2"/>
      <c r="R53" s="2"/>
      <c r="S53" s="2"/>
      <c r="T53" s="2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</row>
    <row r="54" spans="1:256" ht="20.100000000000001" customHeight="1" x14ac:dyDescent="0.45">
      <c r="A54" s="5"/>
      <c r="B54" s="273"/>
      <c r="C54" s="273"/>
      <c r="D54" s="273"/>
      <c r="E54" s="273"/>
      <c r="F54" s="273"/>
      <c r="G54" s="273"/>
      <c r="H54" s="273"/>
      <c r="I54" s="273"/>
      <c r="J54" s="273"/>
      <c r="K54" s="4"/>
      <c r="L54" s="2"/>
      <c r="M54" s="2"/>
      <c r="N54" s="2"/>
      <c r="O54" s="2"/>
      <c r="P54" s="2"/>
      <c r="Q54" s="2"/>
      <c r="R54" s="2"/>
      <c r="S54" s="2"/>
      <c r="T54" s="2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ht="20.100000000000001" customHeight="1" x14ac:dyDescent="0.45">
      <c r="A55" s="5"/>
      <c r="B55" s="273"/>
      <c r="C55" s="273"/>
      <c r="D55" s="273"/>
      <c r="E55" s="273"/>
      <c r="F55" s="273"/>
      <c r="G55" s="273"/>
      <c r="H55" s="273"/>
      <c r="I55" s="273"/>
      <c r="J55" s="273"/>
      <c r="K55" s="4"/>
      <c r="L55" s="2"/>
      <c r="M55" s="2"/>
      <c r="N55" s="2"/>
      <c r="O55" s="2"/>
      <c r="P55" s="2"/>
      <c r="Q55" s="2"/>
      <c r="R55" s="2"/>
      <c r="S55" s="2"/>
      <c r="T55" s="2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ht="20.100000000000001" customHeight="1" x14ac:dyDescent="0.45">
      <c r="A56" s="5"/>
      <c r="B56" s="273"/>
      <c r="C56" s="273"/>
      <c r="D56" s="273"/>
      <c r="E56" s="273"/>
      <c r="F56" s="273"/>
      <c r="G56" s="273"/>
      <c r="H56" s="273"/>
      <c r="I56" s="273"/>
      <c r="J56" s="273"/>
      <c r="K56" s="4"/>
      <c r="L56" s="2"/>
      <c r="M56" s="2"/>
      <c r="N56" s="2"/>
      <c r="O56" s="2"/>
      <c r="P56" s="2"/>
      <c r="Q56" s="2"/>
      <c r="R56" s="2"/>
      <c r="S56" s="2"/>
      <c r="T56" s="2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pans="1:256" ht="20.100000000000001" customHeight="1" x14ac:dyDescent="0.45">
      <c r="A57" s="5"/>
      <c r="B57" s="273"/>
      <c r="C57" s="273"/>
      <c r="D57" s="273"/>
      <c r="E57" s="273"/>
      <c r="F57" s="273"/>
      <c r="G57" s="273"/>
      <c r="H57" s="273"/>
      <c r="I57" s="273"/>
      <c r="J57" s="273"/>
      <c r="K57" s="4"/>
      <c r="L57" s="2"/>
      <c r="M57" s="2"/>
      <c r="N57" s="2"/>
      <c r="O57" s="2"/>
      <c r="P57" s="2"/>
      <c r="Q57" s="2"/>
      <c r="R57" s="2"/>
      <c r="S57" s="2"/>
      <c r="T57" s="2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</row>
    <row r="58" spans="1:256" ht="20.100000000000001" customHeight="1" x14ac:dyDescent="0.35">
      <c r="A58" s="5"/>
      <c r="B58" s="4"/>
      <c r="C58" s="4"/>
      <c r="D58" s="4"/>
      <c r="E58" s="4"/>
      <c r="F58" s="4"/>
      <c r="G58" s="4"/>
      <c r="H58" s="4"/>
      <c r="I58" s="4"/>
      <c r="J58" s="4"/>
      <c r="K58" s="4"/>
      <c r="L58" s="2"/>
      <c r="M58" s="2"/>
      <c r="N58" s="2"/>
      <c r="O58" s="2"/>
      <c r="P58" s="2"/>
      <c r="Q58" s="2"/>
      <c r="R58" s="2"/>
      <c r="S58" s="2"/>
      <c r="T58" s="2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</row>
    <row r="59" spans="1:256" ht="20.100000000000001" customHeight="1" x14ac:dyDescent="0.35">
      <c r="A59" s="5"/>
      <c r="B59" s="4"/>
      <c r="C59" s="4"/>
      <c r="D59" s="4"/>
      <c r="E59" s="4"/>
      <c r="F59" s="4"/>
      <c r="G59" s="4"/>
      <c r="H59" s="4"/>
      <c r="I59" s="4"/>
      <c r="J59" s="4"/>
      <c r="K59" s="4"/>
      <c r="L59" s="2"/>
      <c r="M59" s="2"/>
      <c r="N59" s="2"/>
      <c r="O59" s="2"/>
      <c r="P59" s="2"/>
      <c r="Q59" s="2"/>
      <c r="R59" s="2"/>
      <c r="S59" s="2"/>
      <c r="T59" s="2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</row>
    <row r="60" spans="1:256" ht="20.100000000000001" customHeight="1" x14ac:dyDescent="0.35">
      <c r="A60" s="5"/>
      <c r="B60" s="4"/>
      <c r="C60" s="4"/>
      <c r="D60" s="4"/>
      <c r="E60" s="4"/>
      <c r="F60" s="4"/>
      <c r="G60" s="4"/>
      <c r="H60" s="4"/>
      <c r="I60" s="5"/>
      <c r="J60" s="4"/>
      <c r="K60" s="4"/>
      <c r="L60" s="2"/>
      <c r="M60" s="2"/>
      <c r="N60" s="2"/>
      <c r="O60" s="2"/>
      <c r="P60" s="2"/>
      <c r="Q60" s="2"/>
      <c r="R60" s="2"/>
      <c r="S60" s="2"/>
      <c r="T60" s="2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</row>
    <row r="61" spans="1:256" ht="20.100000000000001" customHeight="1" x14ac:dyDescent="0.35">
      <c r="A61" s="5"/>
      <c r="B61" s="4"/>
      <c r="C61" s="4"/>
      <c r="D61" s="4"/>
      <c r="E61" s="4"/>
      <c r="F61" s="4"/>
      <c r="G61" s="4"/>
      <c r="H61" s="4"/>
      <c r="I61" s="4"/>
      <c r="J61" s="4"/>
      <c r="K61" s="4"/>
      <c r="L61" s="2"/>
      <c r="M61" s="2"/>
      <c r="N61" s="2"/>
      <c r="O61" s="2"/>
      <c r="P61" s="2"/>
      <c r="Q61" s="2"/>
      <c r="R61" s="2"/>
      <c r="S61" s="2"/>
      <c r="T61" s="2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</row>
    <row r="62" spans="1:256" ht="20.100000000000001" customHeight="1" x14ac:dyDescent="0.35">
      <c r="A62" s="5"/>
      <c r="B62" s="4"/>
      <c r="C62" s="4"/>
      <c r="D62" s="4"/>
      <c r="E62" s="4"/>
      <c r="F62" s="4"/>
      <c r="G62" s="4"/>
      <c r="H62" s="4"/>
      <c r="I62" s="5"/>
      <c r="J62" s="4"/>
      <c r="K62" s="4"/>
      <c r="L62" s="2"/>
      <c r="M62" s="2"/>
      <c r="N62" s="2"/>
      <c r="O62" s="2"/>
      <c r="P62" s="2"/>
      <c r="Q62" s="2"/>
      <c r="R62" s="2"/>
      <c r="S62" s="2"/>
      <c r="T62" s="2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</row>
    <row r="63" spans="1:256" ht="20.100000000000001" customHeight="1" x14ac:dyDescent="0.35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9"/>
      <c r="V63" s="9"/>
      <c r="W63" s="9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</row>
    <row r="64" spans="1:256" ht="14.1" customHeight="1" x14ac:dyDescent="0.25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4"/>
      <c r="V64" s="14"/>
      <c r="W64" s="14"/>
    </row>
    <row r="65" spans="1:256" ht="20.100000000000001" customHeight="1" x14ac:dyDescent="0.35">
      <c r="A65" s="6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</row>
    <row r="66" spans="1:256" ht="20.100000000000001" customHeight="1" x14ac:dyDescent="0.35">
      <c r="A66" s="6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</row>
    <row r="67" spans="1:256" ht="20.100000000000001" customHeight="1" x14ac:dyDescent="0.35">
      <c r="A67" s="6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</row>
    <row r="68" spans="1:256" ht="20.100000000000001" customHeight="1" x14ac:dyDescent="0.35">
      <c r="A68" s="6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</row>
    <row r="69" spans="1:256" ht="20.100000000000001" customHeight="1" x14ac:dyDescent="0.35">
      <c r="A69" s="6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</row>
    <row r="70" spans="1:256" ht="20.100000000000001" customHeight="1" x14ac:dyDescent="0.25"/>
    <row r="71" spans="1:256" ht="20.100000000000001" customHeight="1" x14ac:dyDescent="0.25"/>
    <row r="72" spans="1:256" ht="20.100000000000001" customHeight="1" x14ac:dyDescent="0.25"/>
    <row r="73" spans="1:256" ht="20.100000000000001" customHeight="1" x14ac:dyDescent="0.25"/>
    <row r="74" spans="1:256" ht="20.100000000000001" customHeight="1" x14ac:dyDescent="0.25"/>
    <row r="75" spans="1:256" ht="20.100000000000001" customHeight="1" x14ac:dyDescent="0.25"/>
    <row r="76" spans="1:256" ht="20.100000000000001" customHeight="1" x14ac:dyDescent="0.25"/>
    <row r="77" spans="1:256" ht="20.100000000000001" customHeight="1" x14ac:dyDescent="0.25"/>
    <row r="78" spans="1:256" ht="20.100000000000001" customHeight="1" x14ac:dyDescent="0.25"/>
    <row r="79" spans="1:256" ht="20.100000000000001" customHeight="1" x14ac:dyDescent="0.25"/>
    <row r="80" spans="1:256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</sheetData>
  <mergeCells count="2">
    <mergeCell ref="H48:I48"/>
    <mergeCell ref="D5:H5"/>
  </mergeCells>
  <phoneticPr fontId="0" type="noConversion"/>
  <conditionalFormatting sqref="F45:H45">
    <cfRule type="cellIs" dxfId="15" priority="4" operator="lessThanOrEqual">
      <formula>0</formula>
    </cfRule>
  </conditionalFormatting>
  <conditionalFormatting sqref="H48:I48">
    <cfRule type="cellIs" dxfId="14" priority="2" stopIfTrue="1" operator="lessThanOrEqual">
      <formula>0</formula>
    </cfRule>
  </conditionalFormatting>
  <conditionalFormatting sqref="I45">
    <cfRule type="cellIs" dxfId="13" priority="1" operator="lessThanOrEqual">
      <formula>0</formula>
    </cfRule>
  </conditionalFormatting>
  <printOptions horizontalCentered="1"/>
  <pageMargins left="0.05" right="0" top="0.38" bottom="0.25" header="0.25" footer="0.27"/>
  <pageSetup scale="70" orientation="landscape" r:id="rId1"/>
  <headerFooter alignWithMargins="0">
    <oddFooter>&amp;L&amp;"Times New Roman,Regular"&amp;12BHSB 432B  (4/17)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A211"/>
  <sheetViews>
    <sheetView showZeros="0" showOutlineSymbols="0" zoomScale="75" zoomScaleNormal="75" workbookViewId="0">
      <selection activeCell="B58" sqref="B58"/>
    </sheetView>
  </sheetViews>
  <sheetFormatPr defaultColWidth="8.6640625" defaultRowHeight="15" x14ac:dyDescent="0.35"/>
  <cols>
    <col min="1" max="1" width="4.44140625" style="192" customWidth="1"/>
    <col min="2" max="2" width="27.44140625" customWidth="1"/>
    <col min="3" max="3" width="11" customWidth="1"/>
    <col min="4" max="4" width="4.109375" customWidth="1"/>
    <col min="5" max="5" width="19.33203125" customWidth="1"/>
    <col min="6" max="6" width="20.109375" customWidth="1"/>
    <col min="7" max="7" width="20.44140625" customWidth="1"/>
    <col min="8" max="8" width="16.6640625" customWidth="1"/>
    <col min="9" max="9" width="16.88671875" customWidth="1"/>
    <col min="10" max="10" width="16.6640625" customWidth="1"/>
    <col min="11" max="11" width="22.33203125" customWidth="1"/>
    <col min="13" max="13" width="11" customWidth="1"/>
  </cols>
  <sheetData>
    <row r="1" spans="1:12" x14ac:dyDescent="0.35">
      <c r="I1" s="937"/>
      <c r="J1" s="937"/>
      <c r="K1" s="937"/>
    </row>
    <row r="2" spans="1:12" x14ac:dyDescent="0.35">
      <c r="I2" s="35"/>
      <c r="J2" s="35"/>
      <c r="K2" s="35"/>
    </row>
    <row r="3" spans="1:12" ht="7.5" customHeight="1" x14ac:dyDescent="0.35">
      <c r="I3" s="35"/>
      <c r="J3" s="35"/>
      <c r="K3" s="35"/>
    </row>
    <row r="4" spans="1:12" ht="22.5" customHeight="1" x14ac:dyDescent="0.4">
      <c r="B4" s="53"/>
      <c r="C4" s="53"/>
      <c r="D4" s="53"/>
      <c r="E4" s="938" t="s">
        <v>478</v>
      </c>
      <c r="F4" s="939"/>
      <c r="G4" s="939"/>
      <c r="H4" s="939"/>
      <c r="I4" s="939"/>
      <c r="J4" s="51"/>
      <c r="K4" s="52"/>
    </row>
    <row r="5" spans="1:12" ht="21.75" customHeight="1" x14ac:dyDescent="0.4">
      <c r="B5" s="17"/>
      <c r="C5" s="17"/>
      <c r="D5" s="17"/>
      <c r="E5" s="17"/>
      <c r="F5" s="940" t="s">
        <v>24</v>
      </c>
      <c r="G5" s="941"/>
      <c r="H5" s="941"/>
      <c r="I5" s="52"/>
      <c r="J5" s="52"/>
      <c r="K5" s="52"/>
    </row>
    <row r="6" spans="1:12" ht="11.25" customHeight="1" thickBot="1" x14ac:dyDescent="0.45">
      <c r="B6" s="17"/>
      <c r="C6" s="44"/>
      <c r="D6" s="17"/>
      <c r="E6" s="17"/>
      <c r="F6" s="17"/>
      <c r="G6" s="17"/>
      <c r="H6" s="18"/>
      <c r="I6" s="52"/>
      <c r="J6" s="52"/>
      <c r="K6" s="52"/>
    </row>
    <row r="7" spans="1:12" ht="19.5" customHeight="1" thickBot="1" x14ac:dyDescent="0.45">
      <c r="B7" s="966" t="s">
        <v>40</v>
      </c>
      <c r="C7" s="967"/>
      <c r="D7" s="968"/>
      <c r="E7" s="147"/>
      <c r="F7" s="147"/>
      <c r="G7" s="147"/>
      <c r="H7" s="147"/>
      <c r="I7" s="148"/>
      <c r="J7" s="148"/>
      <c r="K7" s="148"/>
    </row>
    <row r="8" spans="1:12" ht="13.5" hidden="1" customHeight="1" x14ac:dyDescent="0.45">
      <c r="A8" s="218"/>
      <c r="B8" s="149"/>
      <c r="C8" s="150"/>
      <c r="D8" s="151"/>
      <c r="E8" s="149"/>
      <c r="F8" s="151"/>
      <c r="G8" s="151"/>
      <c r="H8" s="150"/>
      <c r="I8" s="152"/>
      <c r="J8" s="152"/>
      <c r="K8" s="151"/>
      <c r="L8" s="1"/>
    </row>
    <row r="9" spans="1:12" ht="21.9" customHeight="1" x14ac:dyDescent="0.55000000000000004">
      <c r="A9" s="219" t="s">
        <v>41</v>
      </c>
      <c r="B9" s="155" t="s">
        <v>43</v>
      </c>
      <c r="C9" s="156"/>
      <c r="D9" s="157"/>
      <c r="E9" s="158">
        <f>'COVER PAGE'!G23</f>
        <v>43282</v>
      </c>
      <c r="F9" s="772" t="s">
        <v>5</v>
      </c>
      <c r="G9" s="159">
        <f>'COVER PAGE'!J23</f>
        <v>43646</v>
      </c>
      <c r="H9" s="768" t="s">
        <v>510</v>
      </c>
      <c r="I9" s="769"/>
      <c r="J9" s="770"/>
      <c r="K9" s="771"/>
      <c r="L9" s="1"/>
    </row>
    <row r="10" spans="1:12" ht="21.9" customHeight="1" x14ac:dyDescent="0.55000000000000004">
      <c r="A10" s="219" t="s">
        <v>42</v>
      </c>
      <c r="B10" s="155" t="s">
        <v>45</v>
      </c>
      <c r="C10" s="156"/>
      <c r="D10" s="155" t="s">
        <v>33</v>
      </c>
      <c r="E10" s="946">
        <f>'COVER PAGE'!F16</f>
        <v>0</v>
      </c>
      <c r="F10" s="947"/>
      <c r="G10" s="948"/>
      <c r="H10" s="160" t="s">
        <v>511</v>
      </c>
      <c r="I10" s="161"/>
      <c r="J10" s="944">
        <f>'COVER PAGE'!H25</f>
        <v>2019</v>
      </c>
      <c r="K10" s="945"/>
      <c r="L10" s="1"/>
    </row>
    <row r="11" spans="1:12" ht="21.9" customHeight="1" x14ac:dyDescent="0.45">
      <c r="A11" s="219" t="s">
        <v>44</v>
      </c>
      <c r="B11" s="155" t="s">
        <v>47</v>
      </c>
      <c r="C11" s="156"/>
      <c r="D11" s="161"/>
      <c r="E11" s="946">
        <f>'VENDOR PAGE 432A'!C9</f>
        <v>0</v>
      </c>
      <c r="F11" s="947"/>
      <c r="G11" s="948"/>
      <c r="H11" s="162"/>
      <c r="I11" s="163"/>
      <c r="J11" s="942"/>
      <c r="K11" s="943"/>
      <c r="L11" s="1"/>
    </row>
    <row r="12" spans="1:12" ht="21.9" customHeight="1" x14ac:dyDescent="0.45">
      <c r="A12" s="219" t="s">
        <v>381</v>
      </c>
      <c r="B12" s="155" t="s">
        <v>549</v>
      </c>
      <c r="C12" s="156"/>
      <c r="D12" s="155"/>
      <c r="E12" s="946">
        <f>'VENDOR PAGE 432A'!C11</f>
        <v>0</v>
      </c>
      <c r="F12" s="948"/>
      <c r="G12" s="164">
        <f>'VENDOR PAGE 432A'!H11</f>
        <v>0</v>
      </c>
      <c r="H12" s="160" t="s">
        <v>547</v>
      </c>
      <c r="I12" s="165">
        <f>'VENDOR PAGE 432A'!J11</f>
        <v>0</v>
      </c>
      <c r="J12" s="166"/>
      <c r="K12" s="167"/>
      <c r="L12" s="1"/>
    </row>
    <row r="13" spans="1:12" ht="21.9" customHeight="1" x14ac:dyDescent="0.45">
      <c r="A13" s="219" t="s">
        <v>48</v>
      </c>
      <c r="B13" s="155" t="s">
        <v>50</v>
      </c>
      <c r="C13" s="156"/>
      <c r="D13" s="153"/>
      <c r="E13" s="946">
        <f>'COVER PAGE'!F13</f>
        <v>0</v>
      </c>
      <c r="F13" s="947"/>
      <c r="G13" s="947"/>
      <c r="H13" s="947"/>
      <c r="I13" s="168"/>
      <c r="J13" s="169"/>
      <c r="K13" s="170"/>
      <c r="L13" s="1"/>
    </row>
    <row r="14" spans="1:12" ht="21.9" customHeight="1" x14ac:dyDescent="0.45">
      <c r="A14" s="219" t="s">
        <v>85</v>
      </c>
      <c r="B14" s="155" t="s">
        <v>52</v>
      </c>
      <c r="C14" s="156"/>
      <c r="D14" s="171"/>
      <c r="E14" s="172"/>
      <c r="F14" s="173"/>
      <c r="G14" s="174" t="s">
        <v>548</v>
      </c>
      <c r="H14" s="175"/>
      <c r="I14" s="156"/>
      <c r="J14" s="156"/>
      <c r="K14" s="176"/>
      <c r="L14" s="1"/>
    </row>
    <row r="15" spans="1:12" ht="18.600000000000001" customHeight="1" thickBot="1" x14ac:dyDescent="0.5">
      <c r="A15" s="181"/>
      <c r="B15" s="177"/>
      <c r="C15" s="178"/>
      <c r="D15" s="178"/>
      <c r="E15" s="178"/>
      <c r="F15" s="178"/>
      <c r="G15" s="178"/>
      <c r="H15" s="178"/>
      <c r="I15" s="178"/>
      <c r="J15" s="178"/>
      <c r="K15" s="179"/>
      <c r="L15" s="1"/>
    </row>
    <row r="16" spans="1:12" ht="9" customHeight="1" thickTop="1" thickBot="1" x14ac:dyDescent="0.4">
      <c r="A16" s="181"/>
      <c r="B16" s="955"/>
      <c r="C16" s="955"/>
      <c r="D16" s="955"/>
      <c r="E16" s="180"/>
      <c r="F16" s="180"/>
      <c r="G16" s="180"/>
      <c r="H16" s="180"/>
      <c r="I16" s="180"/>
      <c r="J16" s="180"/>
      <c r="K16" s="181"/>
      <c r="L16" s="1"/>
    </row>
    <row r="17" spans="1:27" ht="21" customHeight="1" thickBot="1" x14ac:dyDescent="0.45">
      <c r="A17" s="181"/>
      <c r="B17" s="960" t="s">
        <v>53</v>
      </c>
      <c r="C17" s="961"/>
      <c r="D17" s="962"/>
      <c r="E17" s="182"/>
      <c r="F17" s="183"/>
      <c r="G17" s="975"/>
      <c r="H17" s="975"/>
      <c r="I17" s="975"/>
      <c r="J17" s="975"/>
      <c r="K17" s="182"/>
      <c r="L17" s="1"/>
    </row>
    <row r="18" spans="1:27" ht="17.100000000000001" customHeight="1" x14ac:dyDescent="0.4">
      <c r="A18" s="181"/>
      <c r="B18" s="952" t="s">
        <v>55</v>
      </c>
      <c r="C18" s="953"/>
      <c r="D18" s="954"/>
      <c r="E18" s="184" t="s">
        <v>56</v>
      </c>
      <c r="F18" s="185" t="s">
        <v>57</v>
      </c>
      <c r="G18" s="184" t="s">
        <v>58</v>
      </c>
      <c r="H18" s="184" t="s">
        <v>59</v>
      </c>
      <c r="I18" s="184" t="s">
        <v>60</v>
      </c>
      <c r="J18" s="184" t="s">
        <v>61</v>
      </c>
      <c r="K18" s="184" t="s">
        <v>62</v>
      </c>
      <c r="L18" s="1"/>
    </row>
    <row r="19" spans="1:27" ht="28.2" customHeight="1" x14ac:dyDescent="0.45">
      <c r="A19" s="219" t="s">
        <v>41</v>
      </c>
      <c r="B19" s="957" t="s">
        <v>320</v>
      </c>
      <c r="C19" s="958"/>
      <c r="D19" s="959"/>
      <c r="E19" s="186"/>
      <c r="F19" s="186"/>
      <c r="G19" s="187"/>
      <c r="H19" s="188"/>
      <c r="I19" s="188"/>
      <c r="J19" s="188"/>
      <c r="K19" s="189"/>
      <c r="L19" s="1"/>
    </row>
    <row r="20" spans="1:27" ht="28.2" customHeight="1" x14ac:dyDescent="0.45">
      <c r="A20" s="219" t="s">
        <v>63</v>
      </c>
      <c r="B20" s="957" t="s">
        <v>321</v>
      </c>
      <c r="C20" s="958"/>
      <c r="D20" s="959"/>
      <c r="E20" s="186"/>
      <c r="F20" s="186"/>
      <c r="G20" s="186">
        <f>SUM(E20:F20)</f>
        <v>0</v>
      </c>
      <c r="H20" s="188"/>
      <c r="I20" s="188"/>
      <c r="J20" s="188"/>
      <c r="K20" s="188">
        <f>SUM(G20:J20)</f>
        <v>0</v>
      </c>
      <c r="L20" s="1"/>
    </row>
    <row r="21" spans="1:27" ht="28.2" customHeight="1" x14ac:dyDescent="0.45">
      <c r="A21" s="219" t="s">
        <v>42</v>
      </c>
      <c r="B21" s="957" t="s">
        <v>296</v>
      </c>
      <c r="C21" s="958"/>
      <c r="D21" s="959"/>
      <c r="E21" s="186"/>
      <c r="F21" s="186"/>
      <c r="G21" s="186">
        <f>SUM(E21:F21)</f>
        <v>0</v>
      </c>
      <c r="H21" s="188"/>
      <c r="I21" s="188"/>
      <c r="J21" s="188"/>
      <c r="K21" s="188">
        <f>SUM(G21:J21)</f>
        <v>0</v>
      </c>
      <c r="L21" s="1"/>
    </row>
    <row r="22" spans="1:27" ht="4.5" customHeight="1" thickBot="1" x14ac:dyDescent="0.45">
      <c r="A22" s="219"/>
      <c r="B22" s="955"/>
      <c r="C22" s="955"/>
      <c r="D22" s="955"/>
      <c r="E22" s="190"/>
      <c r="F22" s="190"/>
      <c r="G22" s="190"/>
      <c r="H22" s="190"/>
      <c r="I22" s="190"/>
      <c r="J22" s="191"/>
      <c r="K22" s="191"/>
      <c r="L22" s="1"/>
    </row>
    <row r="23" spans="1:27" ht="17.25" customHeight="1" thickBot="1" x14ac:dyDescent="0.45">
      <c r="A23" s="220"/>
      <c r="B23" s="960" t="s">
        <v>64</v>
      </c>
      <c r="C23" s="961"/>
      <c r="D23" s="962"/>
      <c r="E23" s="955"/>
      <c r="F23" s="956"/>
      <c r="G23" s="192"/>
      <c r="H23" s="192"/>
      <c r="I23" s="192"/>
      <c r="J23" s="192"/>
      <c r="K23" s="192"/>
      <c r="L23" s="1"/>
    </row>
    <row r="24" spans="1:27" ht="28.2" customHeight="1" thickBot="1" x14ac:dyDescent="0.5">
      <c r="A24" s="219" t="s">
        <v>41</v>
      </c>
      <c r="B24" s="963" t="s">
        <v>297</v>
      </c>
      <c r="C24" s="964"/>
      <c r="D24" s="965"/>
      <c r="E24" s="972"/>
      <c r="F24" s="973"/>
      <c r="G24" s="974"/>
      <c r="H24" s="969" t="s">
        <v>54</v>
      </c>
      <c r="I24" s="970"/>
      <c r="J24" s="971"/>
      <c r="K24" s="193"/>
      <c r="L24" s="1"/>
    </row>
    <row r="25" spans="1:27" ht="4.5" customHeight="1" thickBot="1" x14ac:dyDescent="0.45">
      <c r="A25" s="219"/>
      <c r="B25" s="194"/>
      <c r="C25" s="195"/>
      <c r="D25" s="195"/>
      <c r="E25" s="196"/>
      <c r="F25" s="196"/>
      <c r="G25" s="191"/>
      <c r="H25" s="191"/>
      <c r="I25" s="191"/>
      <c r="J25" s="191"/>
      <c r="K25" s="197"/>
      <c r="L25" s="1"/>
    </row>
    <row r="26" spans="1:27" ht="18.75" customHeight="1" thickBot="1" x14ac:dyDescent="0.5">
      <c r="A26" s="218"/>
      <c r="B26" s="960" t="s">
        <v>295</v>
      </c>
      <c r="C26" s="961"/>
      <c r="D26" s="962"/>
      <c r="E26" s="198" t="s">
        <v>482</v>
      </c>
      <c r="F26" s="199" t="s">
        <v>293</v>
      </c>
      <c r="G26" s="754" t="s">
        <v>483</v>
      </c>
      <c r="H26" s="757" t="s">
        <v>65</v>
      </c>
      <c r="I26" s="758" t="s">
        <v>66</v>
      </c>
      <c r="J26" s="759" t="s">
        <v>67</v>
      </c>
      <c r="K26" s="756" t="s">
        <v>68</v>
      </c>
      <c r="L26" s="20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7" ht="19.95" customHeight="1" thickBot="1" x14ac:dyDescent="0.5">
      <c r="A27" s="218"/>
      <c r="B27" s="949" t="s">
        <v>69</v>
      </c>
      <c r="C27" s="950"/>
      <c r="D27" s="951"/>
      <c r="E27" s="200" t="s">
        <v>70</v>
      </c>
      <c r="F27" s="201" t="s">
        <v>298</v>
      </c>
      <c r="G27" s="755" t="s">
        <v>304</v>
      </c>
      <c r="H27" s="760" t="s">
        <v>71</v>
      </c>
      <c r="I27" s="202" t="s">
        <v>72</v>
      </c>
      <c r="J27" s="761" t="s">
        <v>73</v>
      </c>
      <c r="K27" s="203" t="s">
        <v>74</v>
      </c>
      <c r="L27" s="20"/>
      <c r="M27" s="22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27" ht="22.95" customHeight="1" thickTop="1" x14ac:dyDescent="0.45">
      <c r="A28" s="219" t="s">
        <v>41</v>
      </c>
      <c r="B28" s="204" t="s">
        <v>75</v>
      </c>
      <c r="C28" s="175"/>
      <c r="D28" s="205"/>
      <c r="E28" s="872"/>
      <c r="F28" s="872"/>
      <c r="G28" s="887">
        <f>SUM(E28:F28)</f>
        <v>0</v>
      </c>
      <c r="H28" s="883"/>
      <c r="I28" s="872"/>
      <c r="J28" s="884"/>
      <c r="K28" s="872">
        <f>SUM(G28:J28)</f>
        <v>0</v>
      </c>
      <c r="L28" s="23"/>
      <c r="M28" s="24"/>
    </row>
    <row r="29" spans="1:27" ht="22.95" customHeight="1" x14ac:dyDescent="0.45">
      <c r="A29" s="219" t="s">
        <v>63</v>
      </c>
      <c r="B29" s="206" t="s">
        <v>76</v>
      </c>
      <c r="C29" s="175"/>
      <c r="D29" s="205"/>
      <c r="E29" s="872"/>
      <c r="F29" s="872"/>
      <c r="G29" s="878">
        <f t="shared" ref="G29:G62" si="0">SUM(E29:F29)</f>
        <v>0</v>
      </c>
      <c r="H29" s="883"/>
      <c r="I29" s="872"/>
      <c r="J29" s="884"/>
      <c r="K29" s="872">
        <f t="shared" ref="K29:K62" si="1">SUM(G29:J29)</f>
        <v>0</v>
      </c>
      <c r="L29" s="23"/>
      <c r="M29" s="24"/>
    </row>
    <row r="30" spans="1:27" ht="22.95" customHeight="1" x14ac:dyDescent="0.45">
      <c r="A30" s="219" t="s">
        <v>42</v>
      </c>
      <c r="B30" s="207" t="s">
        <v>77</v>
      </c>
      <c r="C30" s="175"/>
      <c r="D30" s="205"/>
      <c r="E30" s="872"/>
      <c r="F30" s="872"/>
      <c r="G30" s="878">
        <f t="shared" si="0"/>
        <v>0</v>
      </c>
      <c r="H30" s="883"/>
      <c r="I30" s="872"/>
      <c r="J30" s="884"/>
      <c r="K30" s="872">
        <f t="shared" si="1"/>
        <v>0</v>
      </c>
      <c r="L30" s="23"/>
      <c r="M30" s="24"/>
    </row>
    <row r="31" spans="1:27" ht="22.95" customHeight="1" x14ac:dyDescent="0.45">
      <c r="A31" s="219" t="s">
        <v>78</v>
      </c>
      <c r="B31" s="207" t="s">
        <v>79</v>
      </c>
      <c r="C31" s="175"/>
      <c r="D31" s="205"/>
      <c r="E31" s="872"/>
      <c r="F31" s="872"/>
      <c r="G31" s="878">
        <f t="shared" si="0"/>
        <v>0</v>
      </c>
      <c r="H31" s="883"/>
      <c r="I31" s="872"/>
      <c r="J31" s="884"/>
      <c r="K31" s="872">
        <f t="shared" si="1"/>
        <v>0</v>
      </c>
      <c r="L31" s="23"/>
      <c r="M31" s="24"/>
    </row>
    <row r="32" spans="1:27" ht="22.95" customHeight="1" x14ac:dyDescent="0.45">
      <c r="A32" s="219" t="s">
        <v>44</v>
      </c>
      <c r="B32" s="207" t="s">
        <v>80</v>
      </c>
      <c r="C32" s="175"/>
      <c r="D32" s="205"/>
      <c r="E32" s="872"/>
      <c r="F32" s="872"/>
      <c r="G32" s="878">
        <f t="shared" si="0"/>
        <v>0</v>
      </c>
      <c r="H32" s="883"/>
      <c r="I32" s="872"/>
      <c r="J32" s="884"/>
      <c r="K32" s="872">
        <f t="shared" si="1"/>
        <v>0</v>
      </c>
      <c r="L32" s="23"/>
      <c r="M32" s="24"/>
    </row>
    <row r="33" spans="1:13" ht="22.95" customHeight="1" x14ac:dyDescent="0.45">
      <c r="A33" s="219" t="s">
        <v>81</v>
      </c>
      <c r="B33" s="207" t="s">
        <v>82</v>
      </c>
      <c r="C33" s="175"/>
      <c r="D33" s="205"/>
      <c r="E33" s="872"/>
      <c r="F33" s="872"/>
      <c r="G33" s="878">
        <f t="shared" si="0"/>
        <v>0</v>
      </c>
      <c r="H33" s="883"/>
      <c r="I33" s="872"/>
      <c r="J33" s="884"/>
      <c r="K33" s="872">
        <f t="shared" si="1"/>
        <v>0</v>
      </c>
      <c r="L33" s="23"/>
      <c r="M33" s="24"/>
    </row>
    <row r="34" spans="1:13" ht="22.95" customHeight="1" x14ac:dyDescent="0.45">
      <c r="A34" s="219" t="s">
        <v>46</v>
      </c>
      <c r="B34" s="207" t="s">
        <v>83</v>
      </c>
      <c r="C34" s="175"/>
      <c r="D34" s="205"/>
      <c r="E34" s="872"/>
      <c r="F34" s="872"/>
      <c r="G34" s="878">
        <f t="shared" si="0"/>
        <v>0</v>
      </c>
      <c r="H34" s="883"/>
      <c r="I34" s="872"/>
      <c r="J34" s="884"/>
      <c r="K34" s="872">
        <f t="shared" si="1"/>
        <v>0</v>
      </c>
      <c r="L34" s="23"/>
      <c r="M34" s="24"/>
    </row>
    <row r="35" spans="1:13" ht="22.95" customHeight="1" x14ac:dyDescent="0.45">
      <c r="A35" s="219" t="s">
        <v>48</v>
      </c>
      <c r="B35" s="207" t="s">
        <v>84</v>
      </c>
      <c r="C35" s="175"/>
      <c r="D35" s="205"/>
      <c r="E35" s="872"/>
      <c r="F35" s="872"/>
      <c r="G35" s="878">
        <f t="shared" si="0"/>
        <v>0</v>
      </c>
      <c r="H35" s="883"/>
      <c r="I35" s="872"/>
      <c r="J35" s="884"/>
      <c r="K35" s="872">
        <f t="shared" si="1"/>
        <v>0</v>
      </c>
      <c r="L35" s="23"/>
      <c r="M35" s="24"/>
    </row>
    <row r="36" spans="1:13" ht="22.95" customHeight="1" x14ac:dyDescent="0.45">
      <c r="A36" s="219" t="s">
        <v>85</v>
      </c>
      <c r="B36" s="207" t="s">
        <v>86</v>
      </c>
      <c r="C36" s="175"/>
      <c r="D36" s="205"/>
      <c r="E36" s="872"/>
      <c r="F36" s="872"/>
      <c r="G36" s="878">
        <f t="shared" si="0"/>
        <v>0</v>
      </c>
      <c r="H36" s="883"/>
      <c r="I36" s="872"/>
      <c r="J36" s="884"/>
      <c r="K36" s="872">
        <f t="shared" si="1"/>
        <v>0</v>
      </c>
      <c r="L36" s="23"/>
      <c r="M36" s="24"/>
    </row>
    <row r="37" spans="1:13" ht="22.95" customHeight="1" x14ac:dyDescent="0.45">
      <c r="A37" s="219" t="s">
        <v>49</v>
      </c>
      <c r="B37" s="207" t="s">
        <v>87</v>
      </c>
      <c r="C37" s="175"/>
      <c r="D37" s="205"/>
      <c r="E37" s="872"/>
      <c r="F37" s="872"/>
      <c r="G37" s="878">
        <f t="shared" si="0"/>
        <v>0</v>
      </c>
      <c r="H37" s="883"/>
      <c r="I37" s="872"/>
      <c r="J37" s="884"/>
      <c r="K37" s="872">
        <f t="shared" si="1"/>
        <v>0</v>
      </c>
      <c r="L37" s="23"/>
      <c r="M37" s="24"/>
    </row>
    <row r="38" spans="1:13" ht="22.95" customHeight="1" x14ac:dyDescent="0.45">
      <c r="A38" s="219" t="s">
        <v>51</v>
      </c>
      <c r="B38" s="207" t="s">
        <v>88</v>
      </c>
      <c r="C38" s="175"/>
      <c r="D38" s="205"/>
      <c r="E38" s="872"/>
      <c r="F38" s="872"/>
      <c r="G38" s="878">
        <f t="shared" si="0"/>
        <v>0</v>
      </c>
      <c r="H38" s="883"/>
      <c r="I38" s="872"/>
      <c r="J38" s="884"/>
      <c r="K38" s="872">
        <f t="shared" si="1"/>
        <v>0</v>
      </c>
      <c r="L38" s="23"/>
      <c r="M38" s="24"/>
    </row>
    <row r="39" spans="1:13" ht="22.95" customHeight="1" x14ac:dyDescent="0.45">
      <c r="A39" s="219" t="s">
        <v>89</v>
      </c>
      <c r="B39" s="207" t="s">
        <v>90</v>
      </c>
      <c r="C39" s="175"/>
      <c r="D39" s="205"/>
      <c r="E39" s="872"/>
      <c r="F39" s="872"/>
      <c r="G39" s="878">
        <f t="shared" si="0"/>
        <v>0</v>
      </c>
      <c r="H39" s="883"/>
      <c r="I39" s="872"/>
      <c r="J39" s="884"/>
      <c r="K39" s="872">
        <f t="shared" si="1"/>
        <v>0</v>
      </c>
      <c r="L39" s="23"/>
      <c r="M39" s="24"/>
    </row>
    <row r="40" spans="1:13" ht="22.95" customHeight="1" x14ac:dyDescent="0.45">
      <c r="A40" s="219" t="s">
        <v>91</v>
      </c>
      <c r="B40" s="207" t="s">
        <v>92</v>
      </c>
      <c r="C40" s="175"/>
      <c r="D40" s="205"/>
      <c r="E40" s="872"/>
      <c r="F40" s="872"/>
      <c r="G40" s="878">
        <f t="shared" si="0"/>
        <v>0</v>
      </c>
      <c r="H40" s="883"/>
      <c r="I40" s="872"/>
      <c r="J40" s="884"/>
      <c r="K40" s="872">
        <f t="shared" si="1"/>
        <v>0</v>
      </c>
      <c r="L40" s="23"/>
      <c r="M40" s="24"/>
    </row>
    <row r="41" spans="1:13" ht="22.95" customHeight="1" x14ac:dyDescent="0.45">
      <c r="A41" s="219" t="s">
        <v>93</v>
      </c>
      <c r="B41" s="207" t="s">
        <v>94</v>
      </c>
      <c r="C41" s="175"/>
      <c r="D41" s="205"/>
      <c r="E41" s="872"/>
      <c r="F41" s="872"/>
      <c r="G41" s="878">
        <f t="shared" si="0"/>
        <v>0</v>
      </c>
      <c r="H41" s="883"/>
      <c r="I41" s="872"/>
      <c r="J41" s="884"/>
      <c r="K41" s="872">
        <f t="shared" si="1"/>
        <v>0</v>
      </c>
      <c r="L41" s="23"/>
      <c r="M41" s="24"/>
    </row>
    <row r="42" spans="1:13" ht="22.95" customHeight="1" x14ac:dyDescent="0.45">
      <c r="A42" s="219" t="s">
        <v>95</v>
      </c>
      <c r="B42" s="207" t="s">
        <v>96</v>
      </c>
      <c r="C42" s="175"/>
      <c r="D42" s="205"/>
      <c r="E42" s="872"/>
      <c r="F42" s="872"/>
      <c r="G42" s="878">
        <f t="shared" si="0"/>
        <v>0</v>
      </c>
      <c r="H42" s="883"/>
      <c r="I42" s="872"/>
      <c r="J42" s="884"/>
      <c r="K42" s="872">
        <f t="shared" si="1"/>
        <v>0</v>
      </c>
      <c r="L42" s="23"/>
      <c r="M42" s="24"/>
    </row>
    <row r="43" spans="1:13" ht="22.95" customHeight="1" x14ac:dyDescent="0.45">
      <c r="A43" s="219" t="s">
        <v>97</v>
      </c>
      <c r="B43" s="207" t="s">
        <v>98</v>
      </c>
      <c r="C43" s="175"/>
      <c r="D43" s="205"/>
      <c r="E43" s="872"/>
      <c r="F43" s="872"/>
      <c r="G43" s="878">
        <f t="shared" si="0"/>
        <v>0</v>
      </c>
      <c r="H43" s="883"/>
      <c r="I43" s="872"/>
      <c r="J43" s="884"/>
      <c r="K43" s="872">
        <f t="shared" si="1"/>
        <v>0</v>
      </c>
      <c r="L43" s="23"/>
      <c r="M43" s="24"/>
    </row>
    <row r="44" spans="1:13" ht="22.95" customHeight="1" x14ac:dyDescent="0.45">
      <c r="A44" s="219" t="s">
        <v>99</v>
      </c>
      <c r="B44" s="207" t="s">
        <v>100</v>
      </c>
      <c r="C44" s="175"/>
      <c r="D44" s="205"/>
      <c r="E44" s="872"/>
      <c r="F44" s="872"/>
      <c r="G44" s="878">
        <f t="shared" si="0"/>
        <v>0</v>
      </c>
      <c r="H44" s="883"/>
      <c r="I44" s="872"/>
      <c r="J44" s="884"/>
      <c r="K44" s="872"/>
      <c r="L44" s="23"/>
      <c r="M44" s="24"/>
    </row>
    <row r="45" spans="1:13" ht="22.95" customHeight="1" x14ac:dyDescent="0.45">
      <c r="A45" s="219" t="s">
        <v>101</v>
      </c>
      <c r="B45" s="207" t="s">
        <v>102</v>
      </c>
      <c r="C45" s="175"/>
      <c r="D45" s="205"/>
      <c r="E45" s="872"/>
      <c r="F45" s="872"/>
      <c r="G45" s="878">
        <f t="shared" si="0"/>
        <v>0</v>
      </c>
      <c r="H45" s="883"/>
      <c r="I45" s="872"/>
      <c r="J45" s="884"/>
      <c r="K45" s="872">
        <f t="shared" si="1"/>
        <v>0</v>
      </c>
      <c r="L45" s="23"/>
      <c r="M45" s="24"/>
    </row>
    <row r="46" spans="1:13" ht="22.95" customHeight="1" x14ac:dyDescent="0.45">
      <c r="A46" s="219" t="s">
        <v>103</v>
      </c>
      <c r="B46" s="207" t="s">
        <v>104</v>
      </c>
      <c r="C46" s="175"/>
      <c r="D46" s="205"/>
      <c r="E46" s="872"/>
      <c r="F46" s="872"/>
      <c r="G46" s="878">
        <f t="shared" si="0"/>
        <v>0</v>
      </c>
      <c r="H46" s="883"/>
      <c r="I46" s="872"/>
      <c r="J46" s="884"/>
      <c r="K46" s="872">
        <f t="shared" si="1"/>
        <v>0</v>
      </c>
      <c r="L46" s="23"/>
      <c r="M46" s="24"/>
    </row>
    <row r="47" spans="1:13" ht="22.95" customHeight="1" x14ac:dyDescent="0.45">
      <c r="A47" s="219" t="s">
        <v>105</v>
      </c>
      <c r="B47" s="207" t="s">
        <v>106</v>
      </c>
      <c r="C47" s="175"/>
      <c r="D47" s="205"/>
      <c r="E47" s="872"/>
      <c r="F47" s="872"/>
      <c r="G47" s="878">
        <f t="shared" si="0"/>
        <v>0</v>
      </c>
      <c r="H47" s="883"/>
      <c r="I47" s="872"/>
      <c r="J47" s="884"/>
      <c r="K47" s="872">
        <f t="shared" si="1"/>
        <v>0</v>
      </c>
      <c r="L47" s="23"/>
      <c r="M47" s="24"/>
    </row>
    <row r="48" spans="1:13" ht="22.95" customHeight="1" x14ac:dyDescent="0.45">
      <c r="A48" s="219" t="s">
        <v>107</v>
      </c>
      <c r="B48" s="207" t="s">
        <v>275</v>
      </c>
      <c r="C48" s="175"/>
      <c r="D48" s="205"/>
      <c r="E48" s="872"/>
      <c r="F48" s="872"/>
      <c r="G48" s="878">
        <f t="shared" si="0"/>
        <v>0</v>
      </c>
      <c r="H48" s="883"/>
      <c r="I48" s="872"/>
      <c r="J48" s="884"/>
      <c r="K48" s="872">
        <f t="shared" si="1"/>
        <v>0</v>
      </c>
      <c r="L48" s="23"/>
      <c r="M48" s="24"/>
    </row>
    <row r="49" spans="1:13" ht="22.95" customHeight="1" x14ac:dyDescent="0.45">
      <c r="A49" s="219" t="s">
        <v>108</v>
      </c>
      <c r="B49" s="207" t="s">
        <v>109</v>
      </c>
      <c r="C49" s="175"/>
      <c r="D49" s="205"/>
      <c r="E49" s="872"/>
      <c r="F49" s="872"/>
      <c r="G49" s="878">
        <f t="shared" si="0"/>
        <v>0</v>
      </c>
      <c r="H49" s="883"/>
      <c r="I49" s="872"/>
      <c r="J49" s="884"/>
      <c r="K49" s="872">
        <f t="shared" si="1"/>
        <v>0</v>
      </c>
      <c r="L49" s="23"/>
      <c r="M49" s="24"/>
    </row>
    <row r="50" spans="1:13" ht="22.95" customHeight="1" x14ac:dyDescent="0.45">
      <c r="A50" s="219" t="s">
        <v>110</v>
      </c>
      <c r="B50" s="207" t="s">
        <v>111</v>
      </c>
      <c r="C50" s="175"/>
      <c r="D50" s="205"/>
      <c r="E50" s="872"/>
      <c r="F50" s="872"/>
      <c r="G50" s="878">
        <f t="shared" si="0"/>
        <v>0</v>
      </c>
      <c r="H50" s="883"/>
      <c r="I50" s="872"/>
      <c r="J50" s="884"/>
      <c r="K50" s="872">
        <f t="shared" si="1"/>
        <v>0</v>
      </c>
      <c r="L50" s="23"/>
      <c r="M50" s="24"/>
    </row>
    <row r="51" spans="1:13" ht="22.95" customHeight="1" x14ac:dyDescent="0.45">
      <c r="A51" s="219" t="s">
        <v>112</v>
      </c>
      <c r="B51" s="207" t="s">
        <v>113</v>
      </c>
      <c r="C51" s="175"/>
      <c r="D51" s="205"/>
      <c r="E51" s="872"/>
      <c r="F51" s="872"/>
      <c r="G51" s="878">
        <f t="shared" si="0"/>
        <v>0</v>
      </c>
      <c r="H51" s="883"/>
      <c r="I51" s="872"/>
      <c r="J51" s="884"/>
      <c r="K51" s="872">
        <f t="shared" si="1"/>
        <v>0</v>
      </c>
      <c r="L51" s="23"/>
      <c r="M51" s="24"/>
    </row>
    <row r="52" spans="1:13" ht="22.95" customHeight="1" x14ac:dyDescent="0.45">
      <c r="A52" s="219" t="s">
        <v>114</v>
      </c>
      <c r="B52" s="207" t="s">
        <v>115</v>
      </c>
      <c r="C52" s="175"/>
      <c r="D52" s="205"/>
      <c r="E52" s="872"/>
      <c r="F52" s="872"/>
      <c r="G52" s="878">
        <f t="shared" si="0"/>
        <v>0</v>
      </c>
      <c r="H52" s="883"/>
      <c r="I52" s="872"/>
      <c r="J52" s="884"/>
      <c r="K52" s="872">
        <f t="shared" si="1"/>
        <v>0</v>
      </c>
      <c r="L52" s="23"/>
      <c r="M52" s="24"/>
    </row>
    <row r="53" spans="1:13" ht="22.95" customHeight="1" x14ac:dyDescent="0.45">
      <c r="A53" s="219" t="s">
        <v>116</v>
      </c>
      <c r="B53" s="207" t="s">
        <v>117</v>
      </c>
      <c r="C53" s="175"/>
      <c r="D53" s="205"/>
      <c r="E53" s="872"/>
      <c r="F53" s="872"/>
      <c r="G53" s="878">
        <f t="shared" si="0"/>
        <v>0</v>
      </c>
      <c r="H53" s="883"/>
      <c r="I53" s="872"/>
      <c r="J53" s="884"/>
      <c r="K53" s="872">
        <f t="shared" si="1"/>
        <v>0</v>
      </c>
      <c r="L53" s="23"/>
      <c r="M53" s="24"/>
    </row>
    <row r="54" spans="1:13" ht="22.95" customHeight="1" x14ac:dyDescent="0.45">
      <c r="A54" s="219" t="s">
        <v>118</v>
      </c>
      <c r="B54" s="207" t="s">
        <v>119</v>
      </c>
      <c r="C54" s="175"/>
      <c r="D54" s="205"/>
      <c r="E54" s="872"/>
      <c r="F54" s="872"/>
      <c r="G54" s="878">
        <f t="shared" si="0"/>
        <v>0</v>
      </c>
      <c r="H54" s="883"/>
      <c r="I54" s="872"/>
      <c r="J54" s="884"/>
      <c r="K54" s="872"/>
      <c r="L54" s="23"/>
      <c r="M54" s="24"/>
    </row>
    <row r="55" spans="1:13" ht="22.95" customHeight="1" x14ac:dyDescent="0.45">
      <c r="A55" s="219" t="s">
        <v>120</v>
      </c>
      <c r="B55" s="207" t="s">
        <v>123</v>
      </c>
      <c r="C55" s="175"/>
      <c r="D55" s="205"/>
      <c r="E55" s="872"/>
      <c r="F55" s="872"/>
      <c r="G55" s="878">
        <f t="shared" si="0"/>
        <v>0</v>
      </c>
      <c r="H55" s="883"/>
      <c r="I55" s="872"/>
      <c r="J55" s="884"/>
      <c r="K55" s="872">
        <f t="shared" si="1"/>
        <v>0</v>
      </c>
      <c r="L55" s="23"/>
      <c r="M55" s="24"/>
    </row>
    <row r="56" spans="1:13" ht="22.95" customHeight="1" x14ac:dyDescent="0.45">
      <c r="A56" s="219" t="s">
        <v>122</v>
      </c>
      <c r="B56" s="207" t="s">
        <v>125</v>
      </c>
      <c r="C56" s="175"/>
      <c r="D56" s="205"/>
      <c r="E56" s="872"/>
      <c r="F56" s="872"/>
      <c r="G56" s="878">
        <f t="shared" si="0"/>
        <v>0</v>
      </c>
      <c r="H56" s="883"/>
      <c r="I56" s="872"/>
      <c r="J56" s="884"/>
      <c r="K56" s="872">
        <f t="shared" si="1"/>
        <v>0</v>
      </c>
      <c r="L56" s="23"/>
      <c r="M56" s="24"/>
    </row>
    <row r="57" spans="1:13" ht="22.95" customHeight="1" x14ac:dyDescent="0.45">
      <c r="A57" s="219" t="s">
        <v>124</v>
      </c>
      <c r="B57" s="207" t="s">
        <v>126</v>
      </c>
      <c r="C57" s="175"/>
      <c r="D57" s="205"/>
      <c r="E57" s="872"/>
      <c r="F57" s="872"/>
      <c r="G57" s="878">
        <f t="shared" si="0"/>
        <v>0</v>
      </c>
      <c r="H57" s="883"/>
      <c r="I57" s="872"/>
      <c r="J57" s="884"/>
      <c r="K57" s="872">
        <f t="shared" si="1"/>
        <v>0</v>
      </c>
      <c r="L57" s="23"/>
      <c r="M57" s="24"/>
    </row>
    <row r="58" spans="1:13" ht="22.95" customHeight="1" x14ac:dyDescent="0.45">
      <c r="A58" s="219"/>
      <c r="B58" s="826"/>
      <c r="C58" s="827"/>
      <c r="D58" s="828"/>
      <c r="E58" s="873"/>
      <c r="F58" s="872"/>
      <c r="G58" s="878">
        <f t="shared" ref="G58:G59" si="2">SUM(E58:F58)</f>
        <v>0</v>
      </c>
      <c r="H58" s="883"/>
      <c r="I58" s="872"/>
      <c r="J58" s="884"/>
      <c r="K58" s="872">
        <f t="shared" si="1"/>
        <v>0</v>
      </c>
      <c r="L58" s="23"/>
      <c r="M58" s="24"/>
    </row>
    <row r="59" spans="1:13" ht="22.95" customHeight="1" x14ac:dyDescent="0.45">
      <c r="A59" s="219"/>
      <c r="B59" s="831"/>
      <c r="C59" s="509"/>
      <c r="D59" s="832"/>
      <c r="E59" s="874"/>
      <c r="F59" s="872"/>
      <c r="G59" s="878">
        <f t="shared" si="2"/>
        <v>0</v>
      </c>
      <c r="H59" s="883"/>
      <c r="I59" s="872"/>
      <c r="J59" s="884"/>
      <c r="K59" s="872">
        <f t="shared" si="1"/>
        <v>0</v>
      </c>
      <c r="L59" s="23"/>
      <c r="M59" s="24"/>
    </row>
    <row r="60" spans="1:13" ht="22.95" customHeight="1" thickBot="1" x14ac:dyDescent="0.5">
      <c r="A60" s="219"/>
      <c r="B60" s="829"/>
      <c r="C60" s="270"/>
      <c r="D60" s="830"/>
      <c r="E60" s="875"/>
      <c r="F60" s="876"/>
      <c r="G60" s="888">
        <f t="shared" si="0"/>
        <v>0</v>
      </c>
      <c r="H60" s="885"/>
      <c r="I60" s="876"/>
      <c r="J60" s="886"/>
      <c r="K60" s="889">
        <f t="shared" si="1"/>
        <v>0</v>
      </c>
      <c r="L60" s="23"/>
      <c r="M60" s="24"/>
    </row>
    <row r="61" spans="1:13" ht="22.95" customHeight="1" x14ac:dyDescent="0.45">
      <c r="A61" s="219" t="s">
        <v>127</v>
      </c>
      <c r="B61" s="210" t="s">
        <v>131</v>
      </c>
      <c r="C61" s="156"/>
      <c r="D61" s="205"/>
      <c r="E61" s="872">
        <f t="shared" ref="E61:K61" si="3">SUM(E28:E60)</f>
        <v>0</v>
      </c>
      <c r="F61" s="872">
        <f t="shared" si="3"/>
        <v>0</v>
      </c>
      <c r="G61" s="878">
        <f t="shared" si="3"/>
        <v>0</v>
      </c>
      <c r="H61" s="880">
        <f t="shared" si="3"/>
        <v>0</v>
      </c>
      <c r="I61" s="881">
        <f t="shared" si="3"/>
        <v>0</v>
      </c>
      <c r="J61" s="882">
        <f t="shared" si="3"/>
        <v>0</v>
      </c>
      <c r="K61" s="872">
        <f t="shared" si="3"/>
        <v>0</v>
      </c>
      <c r="L61" s="23"/>
      <c r="M61" s="24"/>
    </row>
    <row r="62" spans="1:13" ht="22.95" customHeight="1" thickBot="1" x14ac:dyDescent="0.5">
      <c r="A62" s="219" t="s">
        <v>128</v>
      </c>
      <c r="B62" s="211" t="s">
        <v>133</v>
      </c>
      <c r="C62" s="208"/>
      <c r="D62" s="209"/>
      <c r="E62" s="877"/>
      <c r="F62" s="877"/>
      <c r="G62" s="890">
        <f t="shared" si="0"/>
        <v>0</v>
      </c>
      <c r="H62" s="891"/>
      <c r="I62" s="877"/>
      <c r="J62" s="892"/>
      <c r="K62" s="893">
        <f t="shared" si="1"/>
        <v>0</v>
      </c>
      <c r="L62" s="23"/>
      <c r="M62" s="24"/>
    </row>
    <row r="63" spans="1:13" ht="22.95" customHeight="1" x14ac:dyDescent="0.45">
      <c r="A63" s="219" t="s">
        <v>129</v>
      </c>
      <c r="B63" s="210" t="s">
        <v>134</v>
      </c>
      <c r="C63" s="156"/>
      <c r="D63" s="205"/>
      <c r="E63" s="872">
        <f>SUM(E61:E62)</f>
        <v>0</v>
      </c>
      <c r="F63" s="872">
        <f t="shared" ref="F63:K63" si="4">SUM(F61:F62)</f>
        <v>0</v>
      </c>
      <c r="G63" s="878">
        <f t="shared" si="4"/>
        <v>0</v>
      </c>
      <c r="H63" s="883">
        <f t="shared" si="4"/>
        <v>0</v>
      </c>
      <c r="I63" s="872">
        <f t="shared" si="4"/>
        <v>0</v>
      </c>
      <c r="J63" s="884">
        <f t="shared" si="4"/>
        <v>0</v>
      </c>
      <c r="K63" s="872">
        <f t="shared" si="4"/>
        <v>0</v>
      </c>
      <c r="L63" s="23"/>
      <c r="M63" s="24"/>
    </row>
    <row r="64" spans="1:13" ht="22.95" customHeight="1" thickBot="1" x14ac:dyDescent="0.5">
      <c r="A64" s="219" t="s">
        <v>130</v>
      </c>
      <c r="B64" s="211" t="s">
        <v>135</v>
      </c>
      <c r="C64" s="208"/>
      <c r="D64" s="209"/>
      <c r="E64" s="877"/>
      <c r="F64" s="877"/>
      <c r="G64" s="890">
        <f>SUM(E64:F64)</f>
        <v>0</v>
      </c>
      <c r="H64" s="891">
        <f>H63</f>
        <v>0</v>
      </c>
      <c r="I64" s="877">
        <f>I63</f>
        <v>0</v>
      </c>
      <c r="J64" s="892">
        <f>J63</f>
        <v>0</v>
      </c>
      <c r="K64" s="893">
        <f>SUM(G64:J64)</f>
        <v>0</v>
      </c>
      <c r="L64" s="23"/>
      <c r="M64" s="24"/>
    </row>
    <row r="65" spans="1:13" ht="22.95" customHeight="1" thickBot="1" x14ac:dyDescent="0.5">
      <c r="A65" s="219" t="s">
        <v>132</v>
      </c>
      <c r="B65" s="210" t="s">
        <v>509</v>
      </c>
      <c r="C65" s="156"/>
      <c r="D65" s="205"/>
      <c r="E65" s="879">
        <f t="shared" ref="E65:K65" si="5">E63-E64</f>
        <v>0</v>
      </c>
      <c r="F65" s="879">
        <f t="shared" si="5"/>
        <v>0</v>
      </c>
      <c r="G65" s="879">
        <f t="shared" si="5"/>
        <v>0</v>
      </c>
      <c r="H65" s="885">
        <f t="shared" si="5"/>
        <v>0</v>
      </c>
      <c r="I65" s="876">
        <f t="shared" si="5"/>
        <v>0</v>
      </c>
      <c r="J65" s="886">
        <f t="shared" si="5"/>
        <v>0</v>
      </c>
      <c r="K65" s="879">
        <f t="shared" si="5"/>
        <v>0</v>
      </c>
      <c r="L65" s="23"/>
      <c r="M65" s="24"/>
    </row>
    <row r="66" spans="1:13" ht="15.6" thickBot="1" x14ac:dyDescent="0.4">
      <c r="A66" s="181"/>
      <c r="B66" s="181"/>
      <c r="C66" s="181"/>
      <c r="D66" s="181"/>
      <c r="E66" s="212"/>
      <c r="F66" s="213"/>
      <c r="G66" s="213"/>
      <c r="H66" s="213"/>
      <c r="I66" s="213"/>
      <c r="J66" s="213"/>
      <c r="K66" s="213"/>
      <c r="L66" s="23"/>
      <c r="M66" s="24"/>
    </row>
    <row r="67" spans="1:13" ht="21" thickBot="1" x14ac:dyDescent="0.5">
      <c r="A67" s="181"/>
      <c r="B67" s="214"/>
      <c r="C67" s="181"/>
      <c r="D67" s="181"/>
      <c r="E67" s="212"/>
      <c r="F67" s="213">
        <v>0</v>
      </c>
      <c r="G67" s="213"/>
      <c r="H67" s="213" t="s">
        <v>308</v>
      </c>
      <c r="I67" s="215">
        <f>'COVER PAGE'!F28</f>
        <v>0</v>
      </c>
      <c r="J67" s="216" t="s">
        <v>309</v>
      </c>
      <c r="K67" s="217">
        <f>SUM(G65:J65)</f>
        <v>0</v>
      </c>
      <c r="L67" s="23"/>
      <c r="M67" s="24"/>
    </row>
    <row r="68" spans="1:13" x14ac:dyDescent="0.35">
      <c r="A68" s="181"/>
      <c r="B68" s="1"/>
      <c r="C68" s="1"/>
      <c r="D68" s="1"/>
      <c r="E68" s="23"/>
      <c r="F68" s="25"/>
      <c r="G68" s="25"/>
      <c r="H68" s="25"/>
      <c r="I68" s="23"/>
      <c r="J68" s="25"/>
      <c r="K68" s="25"/>
      <c r="L68" s="23"/>
      <c r="M68" s="24"/>
    </row>
    <row r="69" spans="1:13" x14ac:dyDescent="0.35">
      <c r="A69" s="181"/>
      <c r="B69" s="1"/>
      <c r="C69" s="1"/>
      <c r="D69" s="1"/>
      <c r="E69" s="23"/>
      <c r="F69" s="25"/>
      <c r="G69" s="25"/>
      <c r="H69" s="25"/>
      <c r="I69" s="25"/>
      <c r="J69" s="25"/>
      <c r="K69" s="25"/>
      <c r="L69" s="23"/>
      <c r="M69" s="24"/>
    </row>
    <row r="70" spans="1:13" x14ac:dyDescent="0.35">
      <c r="A70" s="181"/>
      <c r="B70" s="1"/>
      <c r="C70" s="1"/>
      <c r="D70" s="1"/>
      <c r="E70" s="23"/>
      <c r="F70" s="25"/>
      <c r="G70" s="25"/>
      <c r="H70" s="25"/>
      <c r="I70" s="25"/>
      <c r="J70" s="25"/>
      <c r="K70" s="25"/>
      <c r="L70" s="23"/>
      <c r="M70" s="24"/>
    </row>
    <row r="71" spans="1:13" x14ac:dyDescent="0.35">
      <c r="A71" s="181"/>
      <c r="B71" s="1"/>
      <c r="C71" s="1"/>
      <c r="D71" s="1"/>
      <c r="E71" s="23"/>
      <c r="F71" s="25"/>
      <c r="G71" s="25"/>
      <c r="H71" s="25"/>
      <c r="I71" s="25"/>
      <c r="J71" s="25"/>
      <c r="K71" s="25"/>
      <c r="L71" s="23"/>
      <c r="M71" s="24"/>
    </row>
    <row r="72" spans="1:13" x14ac:dyDescent="0.35">
      <c r="A72" s="181"/>
      <c r="B72" s="1"/>
      <c r="C72" s="1"/>
      <c r="D72" s="1"/>
      <c r="E72" s="23"/>
      <c r="F72" s="25"/>
      <c r="G72" s="25"/>
      <c r="H72" s="25"/>
      <c r="I72" s="25"/>
      <c r="J72" s="25"/>
      <c r="K72" s="25"/>
      <c r="L72" s="23"/>
      <c r="M72" s="24"/>
    </row>
    <row r="73" spans="1:13" x14ac:dyDescent="0.35">
      <c r="A73" s="181"/>
      <c r="B73" s="1"/>
      <c r="C73" s="1"/>
      <c r="D73" s="1"/>
      <c r="E73" s="23"/>
      <c r="F73" s="25"/>
      <c r="G73" s="25"/>
      <c r="H73" s="25"/>
      <c r="I73" s="25"/>
      <c r="J73" s="25"/>
      <c r="K73" s="25"/>
      <c r="L73" s="23"/>
      <c r="M73" s="24"/>
    </row>
    <row r="74" spans="1:13" x14ac:dyDescent="0.35">
      <c r="A74" s="181"/>
      <c r="B74" s="1"/>
      <c r="C74" s="1"/>
      <c r="D74" s="1"/>
      <c r="E74" s="23"/>
      <c r="F74" s="25"/>
      <c r="G74" s="25"/>
      <c r="H74" s="25"/>
      <c r="I74" s="25"/>
      <c r="J74" s="25"/>
      <c r="K74" s="25"/>
      <c r="L74" s="23"/>
      <c r="M74" s="24"/>
    </row>
    <row r="75" spans="1:13" x14ac:dyDescent="0.35">
      <c r="A75" s="181"/>
      <c r="B75" s="1"/>
      <c r="C75" s="1"/>
      <c r="D75" s="1"/>
      <c r="E75" s="23"/>
      <c r="F75" s="25"/>
      <c r="G75" s="25"/>
      <c r="H75" s="25"/>
      <c r="I75" s="25"/>
      <c r="J75" s="25"/>
      <c r="K75" s="25"/>
      <c r="L75" s="23"/>
      <c r="M75" s="24"/>
    </row>
    <row r="76" spans="1:13" x14ac:dyDescent="0.35">
      <c r="A76" s="181"/>
      <c r="B76" s="1"/>
      <c r="C76" s="1"/>
      <c r="D76" s="1"/>
      <c r="E76" s="23"/>
      <c r="F76" s="25"/>
      <c r="G76" s="25"/>
      <c r="H76" s="25"/>
      <c r="I76" s="25"/>
      <c r="J76" s="25"/>
      <c r="K76" s="25"/>
      <c r="L76" s="23"/>
      <c r="M76" s="24"/>
    </row>
    <row r="77" spans="1:13" x14ac:dyDescent="0.35">
      <c r="A77" s="181"/>
      <c r="B77" s="1"/>
      <c r="C77" s="1"/>
      <c r="D77" s="1"/>
      <c r="E77" s="23"/>
      <c r="F77" s="25"/>
      <c r="G77" s="25"/>
      <c r="H77" s="25"/>
      <c r="I77" s="25"/>
      <c r="J77" s="25"/>
      <c r="K77" s="25"/>
      <c r="L77" s="23"/>
      <c r="M77" s="24"/>
    </row>
    <row r="78" spans="1:13" x14ac:dyDescent="0.35">
      <c r="A78" s="181"/>
      <c r="B78" s="1"/>
      <c r="C78" s="1"/>
      <c r="D78" s="1"/>
      <c r="E78" s="23"/>
      <c r="F78" s="25"/>
      <c r="G78" s="25"/>
      <c r="H78" s="25"/>
      <c r="I78" s="25"/>
      <c r="J78" s="25"/>
      <c r="K78" s="25"/>
      <c r="L78" s="23"/>
      <c r="M78" s="24"/>
    </row>
    <row r="79" spans="1:13" x14ac:dyDescent="0.35">
      <c r="A79" s="181"/>
      <c r="B79" s="1"/>
      <c r="C79" s="1"/>
      <c r="D79" s="1"/>
      <c r="E79" s="23"/>
      <c r="F79" s="25"/>
      <c r="G79" s="25"/>
      <c r="H79" s="25"/>
      <c r="I79" s="25"/>
      <c r="J79" s="25"/>
      <c r="K79" s="25"/>
      <c r="L79" s="23"/>
      <c r="M79" s="24"/>
    </row>
    <row r="80" spans="1:13" x14ac:dyDescent="0.35">
      <c r="A80" s="181"/>
      <c r="B80" s="1"/>
      <c r="C80" s="1"/>
      <c r="D80" s="1"/>
      <c r="E80" s="23"/>
      <c r="F80" s="25"/>
      <c r="G80" s="25"/>
      <c r="H80" s="25"/>
      <c r="I80" s="25"/>
      <c r="J80" s="25"/>
      <c r="K80" s="25"/>
      <c r="L80" s="23"/>
      <c r="M80" s="24"/>
    </row>
    <row r="81" spans="1:13" x14ac:dyDescent="0.35">
      <c r="A81" s="181"/>
      <c r="B81" s="1"/>
      <c r="C81" s="1"/>
      <c r="D81" s="1"/>
      <c r="E81" s="23"/>
      <c r="F81" s="25"/>
      <c r="G81" s="25"/>
      <c r="H81" s="25"/>
      <c r="I81" s="25"/>
      <c r="J81" s="25"/>
      <c r="K81" s="25"/>
      <c r="L81" s="23"/>
      <c r="M81" s="24"/>
    </row>
    <row r="82" spans="1:13" x14ac:dyDescent="0.35">
      <c r="A82" s="181"/>
      <c r="B82" s="1"/>
      <c r="C82" s="1"/>
      <c r="D82" s="1"/>
      <c r="E82" s="23"/>
      <c r="F82" s="25"/>
      <c r="G82" s="25"/>
      <c r="H82" s="25"/>
      <c r="I82" s="25"/>
      <c r="J82" s="25"/>
      <c r="K82" s="25"/>
      <c r="L82" s="23"/>
      <c r="M82" s="24"/>
    </row>
    <row r="83" spans="1:13" x14ac:dyDescent="0.35">
      <c r="A83" s="181"/>
      <c r="B83" s="1"/>
      <c r="C83" s="1"/>
      <c r="D83" s="1"/>
      <c r="E83" s="23"/>
      <c r="F83" s="23"/>
      <c r="G83" s="23"/>
      <c r="H83" s="23"/>
      <c r="I83" s="23"/>
      <c r="J83" s="23"/>
      <c r="K83" s="23"/>
      <c r="L83" s="23"/>
      <c r="M83" s="24"/>
    </row>
    <row r="84" spans="1:13" x14ac:dyDescent="0.35">
      <c r="A84" s="181"/>
      <c r="B84" s="1"/>
      <c r="C84" s="1"/>
      <c r="D84" s="1"/>
      <c r="E84" s="23"/>
      <c r="F84" s="23"/>
      <c r="G84" s="23"/>
      <c r="H84" s="23"/>
      <c r="I84" s="23"/>
      <c r="J84" s="23"/>
      <c r="K84" s="23"/>
      <c r="L84" s="23"/>
      <c r="M84" s="24"/>
    </row>
    <row r="85" spans="1:13" x14ac:dyDescent="0.35">
      <c r="A85" s="181"/>
      <c r="B85" s="1"/>
      <c r="C85" s="1"/>
      <c r="D85" s="1"/>
      <c r="E85" s="23"/>
      <c r="F85" s="23"/>
      <c r="G85" s="23"/>
      <c r="H85" s="23"/>
      <c r="I85" s="23"/>
      <c r="J85" s="23"/>
      <c r="K85" s="23"/>
      <c r="L85" s="23"/>
      <c r="M85" s="24"/>
    </row>
    <row r="86" spans="1:13" x14ac:dyDescent="0.35">
      <c r="E86" s="24"/>
      <c r="F86" s="24"/>
      <c r="G86" s="24"/>
      <c r="H86" s="24"/>
      <c r="I86" s="24"/>
      <c r="J86" s="24"/>
      <c r="K86" s="24"/>
      <c r="L86" s="24"/>
      <c r="M86" s="24"/>
    </row>
    <row r="87" spans="1:13" x14ac:dyDescent="0.35">
      <c r="E87" s="24"/>
      <c r="F87" s="24"/>
      <c r="G87" s="24"/>
      <c r="H87" s="24"/>
      <c r="I87" s="24"/>
      <c r="J87" s="24"/>
      <c r="K87" s="24"/>
      <c r="L87" s="24"/>
      <c r="M87" s="24"/>
    </row>
    <row r="88" spans="1:13" x14ac:dyDescent="0.35">
      <c r="E88" s="24"/>
      <c r="F88" s="24"/>
      <c r="G88" s="24"/>
      <c r="H88" s="24"/>
      <c r="I88" s="24"/>
      <c r="J88" s="24"/>
      <c r="K88" s="24"/>
      <c r="L88" s="24"/>
      <c r="M88" s="24"/>
    </row>
    <row r="89" spans="1:13" x14ac:dyDescent="0.35">
      <c r="E89" s="24"/>
      <c r="F89" s="24"/>
      <c r="G89" s="24"/>
      <c r="H89" s="24"/>
      <c r="I89" s="24"/>
      <c r="J89" s="24"/>
      <c r="K89" s="24"/>
      <c r="L89" s="24"/>
      <c r="M89" s="24"/>
    </row>
    <row r="90" spans="1:13" x14ac:dyDescent="0.35">
      <c r="E90" s="24"/>
      <c r="F90" s="24"/>
      <c r="G90" s="24"/>
      <c r="H90" s="24"/>
      <c r="I90" s="24"/>
      <c r="J90" s="24"/>
      <c r="K90" s="24"/>
      <c r="L90" s="24"/>
      <c r="M90" s="24"/>
    </row>
    <row r="91" spans="1:13" x14ac:dyDescent="0.35">
      <c r="E91" s="24"/>
      <c r="F91" s="24"/>
      <c r="G91" s="24"/>
      <c r="H91" s="24"/>
      <c r="I91" s="24"/>
      <c r="J91" s="24"/>
      <c r="K91" s="24"/>
      <c r="L91" s="24"/>
      <c r="M91" s="24"/>
    </row>
    <row r="92" spans="1:13" x14ac:dyDescent="0.35">
      <c r="E92" s="24"/>
      <c r="F92" s="24"/>
      <c r="G92" s="24"/>
      <c r="H92" s="24"/>
      <c r="I92" s="24"/>
      <c r="J92" s="24"/>
      <c r="K92" s="24"/>
      <c r="L92" s="24"/>
      <c r="M92" s="24"/>
    </row>
    <row r="93" spans="1:13" x14ac:dyDescent="0.35">
      <c r="E93" s="24"/>
      <c r="F93" s="24"/>
      <c r="G93" s="24"/>
      <c r="H93" s="24"/>
      <c r="I93" s="24"/>
      <c r="J93" s="24"/>
      <c r="K93" s="24"/>
      <c r="L93" s="24"/>
      <c r="M93" s="24"/>
    </row>
    <row r="94" spans="1:13" x14ac:dyDescent="0.35">
      <c r="E94" s="24"/>
      <c r="F94" s="24"/>
      <c r="G94" s="24"/>
      <c r="H94" s="24"/>
      <c r="I94" s="24"/>
      <c r="J94" s="24"/>
      <c r="K94" s="24"/>
      <c r="L94" s="24"/>
      <c r="M94" s="24"/>
    </row>
    <row r="95" spans="1:13" x14ac:dyDescent="0.35">
      <c r="E95" s="24"/>
      <c r="F95" s="24"/>
      <c r="G95" s="24"/>
      <c r="H95" s="24"/>
      <c r="I95" s="24"/>
      <c r="J95" s="24"/>
      <c r="K95" s="24"/>
      <c r="L95" s="24"/>
      <c r="M95" s="24"/>
    </row>
    <row r="96" spans="1:13" x14ac:dyDescent="0.35">
      <c r="E96" s="24"/>
      <c r="F96" s="24"/>
      <c r="G96" s="24"/>
      <c r="H96" s="24"/>
      <c r="I96" s="24"/>
      <c r="J96" s="24"/>
      <c r="K96" s="24"/>
      <c r="L96" s="24"/>
      <c r="M96" s="24"/>
    </row>
    <row r="97" spans="5:13" x14ac:dyDescent="0.35">
      <c r="E97" s="24"/>
      <c r="F97" s="24"/>
      <c r="G97" s="24"/>
      <c r="H97" s="24"/>
      <c r="I97" s="24"/>
      <c r="J97" s="24"/>
      <c r="K97" s="24"/>
      <c r="L97" s="24"/>
      <c r="M97" s="24"/>
    </row>
    <row r="98" spans="5:13" x14ac:dyDescent="0.35">
      <c r="E98" s="24"/>
      <c r="F98" s="24"/>
      <c r="G98" s="24"/>
      <c r="H98" s="24"/>
      <c r="I98" s="24"/>
      <c r="J98" s="24"/>
      <c r="K98" s="24"/>
      <c r="L98" s="24"/>
      <c r="M98" s="24"/>
    </row>
    <row r="99" spans="5:13" x14ac:dyDescent="0.35">
      <c r="E99" s="24"/>
      <c r="F99" s="24"/>
      <c r="G99" s="24"/>
      <c r="H99" s="24"/>
      <c r="I99" s="24"/>
      <c r="J99" s="24"/>
      <c r="K99" s="24"/>
      <c r="L99" s="24"/>
      <c r="M99" s="24"/>
    </row>
    <row r="100" spans="5:13" x14ac:dyDescent="0.35">
      <c r="E100" s="24"/>
      <c r="F100" s="24"/>
      <c r="G100" s="24"/>
      <c r="H100" s="24"/>
      <c r="I100" s="24"/>
      <c r="J100" s="24"/>
      <c r="K100" s="24"/>
      <c r="L100" s="24"/>
      <c r="M100" s="24"/>
    </row>
    <row r="101" spans="5:13" x14ac:dyDescent="0.35">
      <c r="E101" s="24"/>
      <c r="F101" s="24"/>
      <c r="G101" s="24"/>
      <c r="H101" s="24"/>
      <c r="I101" s="24"/>
      <c r="J101" s="24"/>
      <c r="K101" s="24"/>
      <c r="L101" s="24"/>
      <c r="M101" s="24"/>
    </row>
    <row r="102" spans="5:13" x14ac:dyDescent="0.35">
      <c r="E102" s="24"/>
      <c r="F102" s="24"/>
      <c r="G102" s="24"/>
      <c r="H102" s="24"/>
      <c r="I102" s="24"/>
      <c r="J102" s="24"/>
      <c r="K102" s="24"/>
      <c r="L102" s="24"/>
      <c r="M102" s="24"/>
    </row>
    <row r="103" spans="5:13" x14ac:dyDescent="0.35">
      <c r="E103" s="24"/>
      <c r="F103" s="24"/>
      <c r="G103" s="24"/>
      <c r="H103" s="24"/>
      <c r="I103" s="24"/>
      <c r="J103" s="24"/>
      <c r="K103" s="24"/>
      <c r="L103" s="24"/>
      <c r="M103" s="24"/>
    </row>
    <row r="104" spans="5:13" x14ac:dyDescent="0.35"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5:13" x14ac:dyDescent="0.35">
      <c r="E105" s="24"/>
      <c r="F105" s="24"/>
      <c r="G105" s="24"/>
      <c r="H105" s="24"/>
      <c r="I105" s="24"/>
      <c r="J105" s="24"/>
      <c r="K105" s="24"/>
      <c r="L105" s="24"/>
      <c r="M105" s="24"/>
    </row>
    <row r="106" spans="5:13" x14ac:dyDescent="0.35">
      <c r="E106" s="24"/>
      <c r="F106" s="24"/>
      <c r="G106" s="24"/>
      <c r="H106" s="24"/>
      <c r="I106" s="24"/>
      <c r="J106" s="24"/>
      <c r="K106" s="24"/>
      <c r="L106" s="24"/>
      <c r="M106" s="24"/>
    </row>
    <row r="107" spans="5:13" x14ac:dyDescent="0.35">
      <c r="E107" s="24"/>
      <c r="F107" s="24"/>
      <c r="G107" s="24"/>
      <c r="H107" s="24"/>
      <c r="I107" s="24"/>
      <c r="J107" s="24"/>
      <c r="K107" s="24"/>
      <c r="L107" s="24"/>
      <c r="M107" s="24"/>
    </row>
    <row r="108" spans="5:13" x14ac:dyDescent="0.35"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5:13" x14ac:dyDescent="0.35">
      <c r="E109" s="24"/>
      <c r="F109" s="24"/>
      <c r="G109" s="24"/>
      <c r="H109" s="24"/>
      <c r="I109" s="24"/>
      <c r="J109" s="24"/>
      <c r="K109" s="24"/>
      <c r="L109" s="24"/>
      <c r="M109" s="24"/>
    </row>
    <row r="110" spans="5:13" x14ac:dyDescent="0.35">
      <c r="E110" s="24"/>
      <c r="F110" s="24"/>
      <c r="G110" s="24"/>
      <c r="H110" s="24"/>
      <c r="I110" s="24"/>
      <c r="J110" s="24"/>
      <c r="K110" s="24"/>
      <c r="L110" s="24"/>
      <c r="M110" s="24"/>
    </row>
    <row r="111" spans="5:13" x14ac:dyDescent="0.35">
      <c r="E111" s="24"/>
      <c r="F111" s="24"/>
      <c r="G111" s="24"/>
      <c r="H111" s="24"/>
      <c r="I111" s="24"/>
      <c r="J111" s="24"/>
      <c r="K111" s="24"/>
      <c r="L111" s="24"/>
      <c r="M111" s="24"/>
    </row>
    <row r="112" spans="5:13" x14ac:dyDescent="0.35">
      <c r="E112" s="24"/>
      <c r="F112" s="24"/>
      <c r="G112" s="24"/>
      <c r="H112" s="24"/>
      <c r="I112" s="24"/>
      <c r="J112" s="24"/>
      <c r="K112" s="24"/>
      <c r="L112" s="24"/>
      <c r="M112" s="24"/>
    </row>
    <row r="113" spans="5:13" x14ac:dyDescent="0.35">
      <c r="E113" s="24"/>
      <c r="F113" s="24"/>
      <c r="G113" s="24"/>
      <c r="H113" s="24"/>
      <c r="I113" s="24"/>
      <c r="J113" s="24"/>
      <c r="K113" s="24"/>
      <c r="L113" s="24"/>
      <c r="M113" s="24"/>
    </row>
    <row r="114" spans="5:13" x14ac:dyDescent="0.35">
      <c r="E114" s="24"/>
      <c r="F114" s="24"/>
      <c r="G114" s="24"/>
      <c r="H114" s="24"/>
      <c r="I114" s="24"/>
      <c r="J114" s="24"/>
      <c r="K114" s="24"/>
      <c r="L114" s="24"/>
      <c r="M114" s="24"/>
    </row>
    <row r="115" spans="5:13" x14ac:dyDescent="0.35">
      <c r="E115" s="24"/>
      <c r="F115" s="24"/>
      <c r="G115" s="24"/>
      <c r="H115" s="24"/>
      <c r="I115" s="24"/>
      <c r="J115" s="24"/>
      <c r="K115" s="24"/>
      <c r="L115" s="24"/>
      <c r="M115" s="24"/>
    </row>
    <row r="116" spans="5:13" x14ac:dyDescent="0.35">
      <c r="E116" s="24"/>
      <c r="F116" s="24"/>
      <c r="G116" s="24"/>
      <c r="H116" s="24"/>
      <c r="I116" s="24"/>
      <c r="J116" s="24"/>
      <c r="K116" s="24"/>
      <c r="L116" s="24"/>
      <c r="M116" s="24"/>
    </row>
    <row r="117" spans="5:13" x14ac:dyDescent="0.35">
      <c r="E117" s="24"/>
      <c r="F117" s="24"/>
      <c r="G117" s="24"/>
      <c r="H117" s="24"/>
      <c r="I117" s="24"/>
      <c r="J117" s="24"/>
      <c r="K117" s="24"/>
      <c r="L117" s="24"/>
      <c r="M117" s="24"/>
    </row>
    <row r="118" spans="5:13" x14ac:dyDescent="0.35">
      <c r="E118" s="24"/>
      <c r="F118" s="24"/>
      <c r="G118" s="24"/>
      <c r="H118" s="24"/>
      <c r="I118" s="24"/>
      <c r="J118" s="24"/>
      <c r="K118" s="24"/>
      <c r="L118" s="24"/>
      <c r="M118" s="24"/>
    </row>
    <row r="119" spans="5:13" x14ac:dyDescent="0.35">
      <c r="E119" s="24"/>
      <c r="F119" s="24"/>
      <c r="G119" s="24"/>
      <c r="H119" s="24"/>
      <c r="I119" s="24"/>
      <c r="J119" s="24"/>
      <c r="K119" s="24"/>
      <c r="L119" s="24"/>
      <c r="M119" s="24"/>
    </row>
    <row r="120" spans="5:13" x14ac:dyDescent="0.35">
      <c r="E120" s="24"/>
      <c r="F120" s="24"/>
      <c r="G120" s="24"/>
      <c r="H120" s="24"/>
      <c r="I120" s="24"/>
      <c r="J120" s="24"/>
      <c r="K120" s="24"/>
      <c r="L120" s="24"/>
      <c r="M120" s="24"/>
    </row>
    <row r="121" spans="5:13" x14ac:dyDescent="0.35">
      <c r="E121" s="24"/>
      <c r="F121" s="24"/>
      <c r="G121" s="24"/>
      <c r="H121" s="24"/>
      <c r="I121" s="24"/>
      <c r="J121" s="24"/>
      <c r="K121" s="24"/>
      <c r="L121" s="24"/>
      <c r="M121" s="24"/>
    </row>
    <row r="122" spans="5:13" x14ac:dyDescent="0.35">
      <c r="E122" s="24"/>
      <c r="F122" s="24"/>
      <c r="G122" s="24"/>
      <c r="H122" s="24"/>
      <c r="I122" s="24"/>
      <c r="J122" s="24"/>
      <c r="K122" s="24"/>
      <c r="L122" s="24"/>
      <c r="M122" s="24"/>
    </row>
    <row r="123" spans="5:13" x14ac:dyDescent="0.35">
      <c r="E123" s="24"/>
      <c r="F123" s="24"/>
      <c r="G123" s="24"/>
      <c r="H123" s="24"/>
      <c r="I123" s="24"/>
      <c r="J123" s="24"/>
      <c r="K123" s="24"/>
      <c r="L123" s="24"/>
      <c r="M123" s="24"/>
    </row>
    <row r="124" spans="5:13" x14ac:dyDescent="0.35">
      <c r="E124" s="24"/>
      <c r="F124" s="24"/>
      <c r="G124" s="24"/>
      <c r="H124" s="24"/>
      <c r="I124" s="24"/>
      <c r="J124" s="24"/>
      <c r="K124" s="24"/>
      <c r="L124" s="24"/>
      <c r="M124" s="24"/>
    </row>
    <row r="125" spans="5:13" x14ac:dyDescent="0.35">
      <c r="E125" s="24"/>
      <c r="F125" s="24"/>
      <c r="G125" s="24"/>
      <c r="H125" s="24"/>
      <c r="I125" s="24"/>
      <c r="J125" s="24"/>
      <c r="K125" s="24"/>
      <c r="L125" s="24"/>
      <c r="M125" s="24"/>
    </row>
    <row r="126" spans="5:13" x14ac:dyDescent="0.35">
      <c r="E126" s="24"/>
      <c r="F126" s="24"/>
      <c r="G126" s="24"/>
      <c r="H126" s="24"/>
      <c r="I126" s="24"/>
      <c r="J126" s="24"/>
      <c r="K126" s="24"/>
      <c r="L126" s="24"/>
      <c r="M126" s="24"/>
    </row>
    <row r="127" spans="5:13" x14ac:dyDescent="0.35">
      <c r="E127" s="24"/>
      <c r="F127" s="24"/>
      <c r="G127" s="24"/>
      <c r="H127" s="24"/>
      <c r="I127" s="24"/>
      <c r="J127" s="24"/>
      <c r="K127" s="24"/>
      <c r="L127" s="24"/>
      <c r="M127" s="24"/>
    </row>
    <row r="128" spans="5:13" x14ac:dyDescent="0.35">
      <c r="E128" s="24"/>
      <c r="F128" s="24"/>
      <c r="G128" s="24"/>
      <c r="H128" s="24"/>
      <c r="I128" s="24"/>
      <c r="J128" s="24"/>
      <c r="K128" s="24"/>
      <c r="L128" s="24"/>
      <c r="M128" s="24"/>
    </row>
    <row r="129" spans="5:13" x14ac:dyDescent="0.35">
      <c r="E129" s="24"/>
      <c r="F129" s="24"/>
      <c r="G129" s="24"/>
      <c r="H129" s="24"/>
      <c r="I129" s="24"/>
      <c r="J129" s="24"/>
      <c r="K129" s="24"/>
      <c r="L129" s="24"/>
      <c r="M129" s="24"/>
    </row>
    <row r="130" spans="5:13" x14ac:dyDescent="0.35">
      <c r="E130" s="24"/>
      <c r="F130" s="24"/>
      <c r="G130" s="24"/>
      <c r="H130" s="24"/>
      <c r="I130" s="24"/>
      <c r="J130" s="24"/>
      <c r="K130" s="24"/>
      <c r="L130" s="24"/>
      <c r="M130" s="24"/>
    </row>
    <row r="131" spans="5:13" x14ac:dyDescent="0.35">
      <c r="E131" s="24"/>
      <c r="F131" s="24"/>
      <c r="G131" s="24"/>
      <c r="H131" s="24"/>
      <c r="I131" s="24"/>
      <c r="J131" s="24"/>
      <c r="K131" s="24"/>
      <c r="L131" s="24"/>
      <c r="M131" s="24"/>
    </row>
    <row r="132" spans="5:13" x14ac:dyDescent="0.35">
      <c r="E132" s="24"/>
      <c r="F132" s="24"/>
      <c r="G132" s="24"/>
      <c r="H132" s="24"/>
      <c r="I132" s="24"/>
      <c r="J132" s="24"/>
      <c r="K132" s="24"/>
      <c r="L132" s="24"/>
      <c r="M132" s="24"/>
    </row>
    <row r="133" spans="5:13" x14ac:dyDescent="0.35">
      <c r="E133" s="24"/>
      <c r="F133" s="24"/>
      <c r="G133" s="24"/>
      <c r="H133" s="24"/>
      <c r="I133" s="24"/>
      <c r="J133" s="24"/>
      <c r="K133" s="24"/>
      <c r="L133" s="24"/>
      <c r="M133" s="24"/>
    </row>
    <row r="134" spans="5:13" x14ac:dyDescent="0.35">
      <c r="E134" s="24"/>
      <c r="F134" s="24"/>
      <c r="G134" s="24"/>
      <c r="H134" s="24"/>
      <c r="I134" s="24"/>
      <c r="J134" s="24"/>
      <c r="K134" s="24"/>
      <c r="L134" s="24"/>
      <c r="M134" s="24"/>
    </row>
    <row r="135" spans="5:13" x14ac:dyDescent="0.35">
      <c r="E135" s="24"/>
      <c r="F135" s="24"/>
      <c r="G135" s="24"/>
      <c r="H135" s="24"/>
      <c r="I135" s="24"/>
      <c r="J135" s="24"/>
      <c r="K135" s="24"/>
      <c r="L135" s="24"/>
      <c r="M135" s="24"/>
    </row>
    <row r="136" spans="5:13" x14ac:dyDescent="0.35">
      <c r="E136" s="24"/>
      <c r="F136" s="24"/>
      <c r="G136" s="24"/>
      <c r="H136" s="24"/>
      <c r="I136" s="24"/>
      <c r="J136" s="24"/>
      <c r="K136" s="24"/>
      <c r="L136" s="24"/>
      <c r="M136" s="24"/>
    </row>
    <row r="137" spans="5:13" x14ac:dyDescent="0.35">
      <c r="E137" s="24"/>
      <c r="F137" s="24"/>
      <c r="G137" s="24"/>
      <c r="H137" s="24"/>
      <c r="I137" s="24"/>
      <c r="J137" s="24"/>
      <c r="K137" s="24"/>
      <c r="L137" s="24"/>
      <c r="M137" s="24"/>
    </row>
    <row r="138" spans="5:13" x14ac:dyDescent="0.35">
      <c r="E138" s="24"/>
      <c r="F138" s="24"/>
      <c r="G138" s="24"/>
      <c r="H138" s="24"/>
      <c r="I138" s="24"/>
      <c r="J138" s="24"/>
      <c r="K138" s="24"/>
      <c r="L138" s="24"/>
      <c r="M138" s="24"/>
    </row>
    <row r="139" spans="5:13" x14ac:dyDescent="0.35">
      <c r="E139" s="24"/>
      <c r="F139" s="24"/>
      <c r="G139" s="24"/>
      <c r="H139" s="24"/>
      <c r="I139" s="24"/>
      <c r="J139" s="24"/>
      <c r="K139" s="24"/>
      <c r="L139" s="24"/>
      <c r="M139" s="24"/>
    </row>
    <row r="140" spans="5:13" x14ac:dyDescent="0.35">
      <c r="E140" s="24"/>
      <c r="F140" s="24"/>
      <c r="G140" s="24"/>
      <c r="H140" s="24"/>
      <c r="I140" s="24"/>
      <c r="J140" s="24"/>
      <c r="K140" s="24"/>
      <c r="L140" s="24"/>
      <c r="M140" s="24"/>
    </row>
    <row r="141" spans="5:13" x14ac:dyDescent="0.35">
      <c r="E141" s="24"/>
      <c r="F141" s="24"/>
      <c r="G141" s="24"/>
      <c r="H141" s="24"/>
      <c r="I141" s="24"/>
      <c r="J141" s="24"/>
      <c r="K141" s="24"/>
      <c r="L141" s="24"/>
      <c r="M141" s="24"/>
    </row>
    <row r="142" spans="5:13" x14ac:dyDescent="0.35">
      <c r="E142" s="24"/>
      <c r="F142" s="24"/>
      <c r="G142" s="24"/>
      <c r="H142" s="24"/>
      <c r="I142" s="24"/>
      <c r="J142" s="24"/>
      <c r="K142" s="24"/>
      <c r="L142" s="24"/>
      <c r="M142" s="24"/>
    </row>
    <row r="143" spans="5:13" x14ac:dyDescent="0.35">
      <c r="E143" s="24"/>
      <c r="F143" s="24"/>
      <c r="G143" s="24"/>
      <c r="H143" s="24"/>
      <c r="I143" s="24"/>
      <c r="J143" s="24"/>
      <c r="K143" s="24"/>
      <c r="L143" s="24"/>
      <c r="M143" s="24"/>
    </row>
    <row r="144" spans="5:13" x14ac:dyDescent="0.35">
      <c r="E144" s="24"/>
      <c r="F144" s="24"/>
      <c r="G144" s="24"/>
      <c r="H144" s="24"/>
      <c r="I144" s="24"/>
      <c r="J144" s="24"/>
      <c r="K144" s="24"/>
      <c r="L144" s="24"/>
      <c r="M144" s="24"/>
    </row>
    <row r="145" spans="5:13" x14ac:dyDescent="0.35">
      <c r="E145" s="24"/>
      <c r="F145" s="24"/>
      <c r="G145" s="24"/>
      <c r="H145" s="24"/>
      <c r="I145" s="24"/>
      <c r="J145" s="24"/>
      <c r="K145" s="24"/>
      <c r="L145" s="24"/>
      <c r="M145" s="24"/>
    </row>
    <row r="146" spans="5:13" x14ac:dyDescent="0.35">
      <c r="E146" s="24"/>
      <c r="F146" s="24"/>
      <c r="G146" s="24"/>
      <c r="H146" s="24"/>
      <c r="I146" s="24"/>
      <c r="J146" s="24"/>
      <c r="K146" s="24"/>
      <c r="L146" s="24"/>
      <c r="M146" s="24"/>
    </row>
    <row r="147" spans="5:13" x14ac:dyDescent="0.35">
      <c r="E147" s="24"/>
      <c r="F147" s="24"/>
      <c r="G147" s="24"/>
      <c r="H147" s="24"/>
      <c r="I147" s="24"/>
      <c r="J147" s="24"/>
      <c r="K147" s="24"/>
      <c r="L147" s="24"/>
      <c r="M147" s="24"/>
    </row>
    <row r="148" spans="5:13" x14ac:dyDescent="0.35">
      <c r="E148" s="24"/>
      <c r="F148" s="24"/>
      <c r="G148" s="24"/>
      <c r="H148" s="24"/>
      <c r="I148" s="24"/>
      <c r="J148" s="24"/>
      <c r="K148" s="24"/>
      <c r="L148" s="24"/>
      <c r="M148" s="24"/>
    </row>
    <row r="149" spans="5:13" x14ac:dyDescent="0.35">
      <c r="E149" s="24"/>
      <c r="F149" s="24"/>
      <c r="G149" s="24"/>
      <c r="H149" s="24"/>
      <c r="I149" s="24"/>
      <c r="J149" s="24"/>
      <c r="K149" s="24"/>
      <c r="L149" s="24"/>
      <c r="M149" s="24"/>
    </row>
    <row r="150" spans="5:13" x14ac:dyDescent="0.35">
      <c r="E150" s="24"/>
      <c r="F150" s="24"/>
      <c r="G150" s="24"/>
      <c r="H150" s="24"/>
      <c r="I150" s="24"/>
      <c r="J150" s="24"/>
      <c r="K150" s="24"/>
      <c r="L150" s="24"/>
      <c r="M150" s="24"/>
    </row>
    <row r="151" spans="5:13" x14ac:dyDescent="0.35">
      <c r="E151" s="24"/>
      <c r="F151" s="24"/>
      <c r="G151" s="24"/>
      <c r="H151" s="24"/>
      <c r="I151" s="24"/>
      <c r="J151" s="24"/>
      <c r="K151" s="24"/>
      <c r="L151" s="24"/>
      <c r="M151" s="24"/>
    </row>
    <row r="152" spans="5:13" x14ac:dyDescent="0.35">
      <c r="E152" s="24"/>
      <c r="F152" s="24"/>
      <c r="G152" s="24"/>
      <c r="H152" s="24"/>
      <c r="I152" s="24"/>
      <c r="J152" s="24"/>
      <c r="K152" s="24"/>
      <c r="L152" s="24"/>
      <c r="M152" s="24"/>
    </row>
    <row r="153" spans="5:13" x14ac:dyDescent="0.35">
      <c r="E153" s="24"/>
      <c r="F153" s="24"/>
      <c r="G153" s="24"/>
      <c r="H153" s="24"/>
      <c r="I153" s="24"/>
      <c r="J153" s="24"/>
      <c r="K153" s="24"/>
      <c r="L153" s="24"/>
      <c r="M153" s="24"/>
    </row>
    <row r="154" spans="5:13" x14ac:dyDescent="0.35">
      <c r="E154" s="24"/>
      <c r="F154" s="24"/>
      <c r="G154" s="24"/>
      <c r="H154" s="24"/>
      <c r="I154" s="24"/>
      <c r="J154" s="24"/>
      <c r="K154" s="24"/>
      <c r="L154" s="24"/>
      <c r="M154" s="24"/>
    </row>
    <row r="155" spans="5:13" x14ac:dyDescent="0.35">
      <c r="E155" s="24"/>
      <c r="F155" s="24"/>
      <c r="G155" s="24"/>
      <c r="H155" s="24"/>
      <c r="I155" s="24"/>
      <c r="J155" s="24"/>
      <c r="K155" s="24"/>
      <c r="L155" s="24"/>
      <c r="M155" s="24"/>
    </row>
    <row r="156" spans="5:13" x14ac:dyDescent="0.35">
      <c r="E156" s="24"/>
      <c r="F156" s="24"/>
      <c r="G156" s="24"/>
      <c r="H156" s="24"/>
      <c r="I156" s="24"/>
      <c r="J156" s="24"/>
      <c r="K156" s="24"/>
      <c r="L156" s="24"/>
      <c r="M156" s="24"/>
    </row>
    <row r="157" spans="5:13" x14ac:dyDescent="0.35">
      <c r="E157" s="24"/>
      <c r="F157" s="24"/>
      <c r="G157" s="24"/>
      <c r="H157" s="24"/>
      <c r="I157" s="24"/>
      <c r="J157" s="24"/>
      <c r="K157" s="24"/>
      <c r="L157" s="24"/>
      <c r="M157" s="24"/>
    </row>
    <row r="158" spans="5:13" x14ac:dyDescent="0.35">
      <c r="E158" s="24"/>
      <c r="F158" s="24"/>
      <c r="G158" s="24"/>
      <c r="H158" s="24"/>
      <c r="I158" s="24"/>
      <c r="J158" s="24"/>
      <c r="K158" s="24"/>
      <c r="L158" s="24"/>
      <c r="M158" s="24"/>
    </row>
    <row r="159" spans="5:13" x14ac:dyDescent="0.35">
      <c r="E159" s="24"/>
      <c r="F159" s="24"/>
      <c r="G159" s="24"/>
      <c r="H159" s="24"/>
      <c r="I159" s="24"/>
      <c r="J159" s="24"/>
      <c r="K159" s="24"/>
      <c r="L159" s="24"/>
      <c r="M159" s="24"/>
    </row>
    <row r="160" spans="5:13" x14ac:dyDescent="0.35">
      <c r="E160" s="24"/>
      <c r="F160" s="24"/>
      <c r="G160" s="24"/>
      <c r="H160" s="24"/>
      <c r="I160" s="24"/>
      <c r="J160" s="24"/>
      <c r="K160" s="24"/>
      <c r="L160" s="24"/>
      <c r="M160" s="24"/>
    </row>
    <row r="161" spans="5:13" x14ac:dyDescent="0.35">
      <c r="E161" s="24"/>
      <c r="F161" s="24"/>
      <c r="G161" s="24"/>
      <c r="H161" s="24"/>
      <c r="I161" s="24"/>
      <c r="J161" s="24"/>
      <c r="K161" s="24"/>
      <c r="L161" s="24"/>
      <c r="M161" s="24"/>
    </row>
    <row r="162" spans="5:13" x14ac:dyDescent="0.35">
      <c r="E162" s="24"/>
      <c r="F162" s="24"/>
      <c r="G162" s="24"/>
      <c r="H162" s="24"/>
      <c r="I162" s="24"/>
      <c r="J162" s="24"/>
      <c r="K162" s="24"/>
      <c r="L162" s="24"/>
      <c r="M162" s="24"/>
    </row>
    <row r="163" spans="5:13" x14ac:dyDescent="0.35">
      <c r="E163" s="24"/>
      <c r="F163" s="24"/>
      <c r="G163" s="24"/>
      <c r="H163" s="24"/>
      <c r="I163" s="24"/>
      <c r="J163" s="24"/>
      <c r="K163" s="24"/>
      <c r="L163" s="24"/>
      <c r="M163" s="24"/>
    </row>
    <row r="164" spans="5:13" x14ac:dyDescent="0.35">
      <c r="E164" s="24"/>
      <c r="F164" s="24"/>
      <c r="G164" s="24"/>
      <c r="H164" s="24"/>
      <c r="I164" s="24"/>
      <c r="J164" s="24"/>
      <c r="K164" s="24"/>
      <c r="L164" s="24"/>
      <c r="M164" s="24"/>
    </row>
    <row r="165" spans="5:13" x14ac:dyDescent="0.35">
      <c r="E165" s="24"/>
      <c r="F165" s="24"/>
      <c r="G165" s="24"/>
      <c r="H165" s="24"/>
      <c r="I165" s="24"/>
      <c r="J165" s="24"/>
      <c r="K165" s="24"/>
      <c r="L165" s="24"/>
      <c r="M165" s="24"/>
    </row>
    <row r="166" spans="5:13" x14ac:dyDescent="0.35">
      <c r="E166" s="24"/>
      <c r="F166" s="24"/>
      <c r="G166" s="24"/>
      <c r="H166" s="24"/>
      <c r="I166" s="24"/>
      <c r="J166" s="24"/>
      <c r="K166" s="24"/>
      <c r="L166" s="24"/>
      <c r="M166" s="24"/>
    </row>
    <row r="167" spans="5:13" x14ac:dyDescent="0.35">
      <c r="E167" s="24"/>
      <c r="F167" s="24"/>
      <c r="G167" s="24"/>
      <c r="H167" s="24"/>
      <c r="I167" s="24"/>
      <c r="J167" s="24"/>
      <c r="K167" s="24"/>
      <c r="L167" s="24"/>
      <c r="M167" s="24"/>
    </row>
    <row r="168" spans="5:13" x14ac:dyDescent="0.35">
      <c r="E168" s="24"/>
      <c r="F168" s="24"/>
      <c r="G168" s="24"/>
      <c r="H168" s="24"/>
      <c r="I168" s="24"/>
      <c r="J168" s="24"/>
      <c r="K168" s="24"/>
      <c r="L168" s="24"/>
      <c r="M168" s="24"/>
    </row>
    <row r="169" spans="5:13" x14ac:dyDescent="0.35">
      <c r="E169" s="24"/>
      <c r="F169" s="24"/>
      <c r="G169" s="24"/>
      <c r="H169" s="24"/>
      <c r="I169" s="24"/>
      <c r="J169" s="24"/>
      <c r="K169" s="24"/>
      <c r="L169" s="24"/>
      <c r="M169" s="24"/>
    </row>
    <row r="170" spans="5:13" x14ac:dyDescent="0.35">
      <c r="E170" s="24"/>
      <c r="F170" s="24"/>
      <c r="G170" s="24"/>
      <c r="H170" s="24"/>
      <c r="I170" s="24"/>
      <c r="J170" s="24"/>
      <c r="K170" s="24"/>
      <c r="L170" s="24"/>
      <c r="M170" s="24"/>
    </row>
    <row r="171" spans="5:13" x14ac:dyDescent="0.35">
      <c r="E171" s="24"/>
      <c r="F171" s="24"/>
      <c r="G171" s="24"/>
      <c r="H171" s="24"/>
      <c r="I171" s="24"/>
      <c r="J171" s="24"/>
      <c r="K171" s="24"/>
      <c r="L171" s="24"/>
      <c r="M171" s="24"/>
    </row>
    <row r="172" spans="5:13" x14ac:dyDescent="0.35">
      <c r="E172" s="24"/>
      <c r="F172" s="24"/>
      <c r="G172" s="24"/>
      <c r="H172" s="24"/>
      <c r="I172" s="24"/>
      <c r="J172" s="24"/>
      <c r="K172" s="24"/>
      <c r="L172" s="24"/>
      <c r="M172" s="24"/>
    </row>
    <row r="173" spans="5:13" x14ac:dyDescent="0.35">
      <c r="E173" s="24"/>
      <c r="F173" s="24"/>
      <c r="G173" s="24"/>
      <c r="H173" s="24"/>
      <c r="I173" s="24"/>
      <c r="J173" s="24"/>
      <c r="K173" s="24"/>
      <c r="L173" s="24"/>
      <c r="M173" s="24"/>
    </row>
    <row r="174" spans="5:13" x14ac:dyDescent="0.35">
      <c r="E174" s="24"/>
      <c r="F174" s="24"/>
      <c r="G174" s="24"/>
      <c r="H174" s="24"/>
      <c r="I174" s="24"/>
      <c r="J174" s="24"/>
      <c r="K174" s="24"/>
      <c r="L174" s="24"/>
      <c r="M174" s="24"/>
    </row>
    <row r="175" spans="5:13" x14ac:dyDescent="0.35">
      <c r="E175" s="24"/>
      <c r="F175" s="24"/>
      <c r="G175" s="24"/>
      <c r="H175" s="24"/>
      <c r="I175" s="24"/>
      <c r="J175" s="24"/>
      <c r="K175" s="24"/>
      <c r="L175" s="24"/>
      <c r="M175" s="24"/>
    </row>
    <row r="176" spans="5:13" x14ac:dyDescent="0.35">
      <c r="E176" s="24"/>
      <c r="F176" s="24"/>
      <c r="G176" s="24"/>
      <c r="H176" s="24"/>
      <c r="I176" s="24"/>
      <c r="J176" s="24"/>
      <c r="K176" s="24"/>
      <c r="L176" s="24"/>
      <c r="M176" s="24"/>
    </row>
    <row r="177" spans="5:13" x14ac:dyDescent="0.35">
      <c r="E177" s="24"/>
      <c r="F177" s="24"/>
      <c r="G177" s="24"/>
      <c r="H177" s="24"/>
      <c r="I177" s="24"/>
      <c r="J177" s="24"/>
      <c r="K177" s="24"/>
      <c r="L177" s="24"/>
      <c r="M177" s="24"/>
    </row>
    <row r="178" spans="5:13" x14ac:dyDescent="0.35">
      <c r="E178" s="24"/>
      <c r="F178" s="24"/>
      <c r="G178" s="24"/>
      <c r="H178" s="24"/>
      <c r="I178" s="24"/>
      <c r="J178" s="24"/>
      <c r="K178" s="24"/>
      <c r="L178" s="24"/>
      <c r="M178" s="24"/>
    </row>
    <row r="179" spans="5:13" x14ac:dyDescent="0.35">
      <c r="E179" s="24"/>
      <c r="F179" s="24"/>
      <c r="G179" s="24"/>
      <c r="H179" s="24"/>
      <c r="I179" s="24"/>
      <c r="J179" s="24"/>
      <c r="K179" s="24"/>
      <c r="L179" s="24"/>
      <c r="M179" s="24"/>
    </row>
    <row r="180" spans="5:13" x14ac:dyDescent="0.35">
      <c r="E180" s="24"/>
      <c r="F180" s="24"/>
      <c r="G180" s="24"/>
      <c r="H180" s="24"/>
      <c r="I180" s="24"/>
      <c r="J180" s="24"/>
      <c r="K180" s="24"/>
      <c r="L180" s="24"/>
      <c r="M180" s="24"/>
    </row>
    <row r="181" spans="5:13" x14ac:dyDescent="0.35">
      <c r="E181" s="24"/>
      <c r="F181" s="24"/>
      <c r="G181" s="24"/>
      <c r="H181" s="24"/>
      <c r="I181" s="24"/>
      <c r="J181" s="24"/>
      <c r="K181" s="24"/>
      <c r="L181" s="24"/>
      <c r="M181" s="24"/>
    </row>
    <row r="182" spans="5:13" x14ac:dyDescent="0.35">
      <c r="E182" s="24"/>
      <c r="F182" s="24"/>
      <c r="G182" s="24"/>
      <c r="H182" s="24"/>
      <c r="I182" s="24"/>
      <c r="J182" s="24"/>
      <c r="K182" s="24"/>
      <c r="L182" s="24"/>
      <c r="M182" s="24"/>
    </row>
    <row r="183" spans="5:13" x14ac:dyDescent="0.35">
      <c r="E183" s="24"/>
      <c r="F183" s="24"/>
      <c r="G183" s="24"/>
      <c r="H183" s="24"/>
      <c r="I183" s="24"/>
      <c r="J183" s="24"/>
      <c r="K183" s="24"/>
      <c r="L183" s="24"/>
      <c r="M183" s="24"/>
    </row>
    <row r="184" spans="5:13" x14ac:dyDescent="0.35">
      <c r="E184" s="24"/>
      <c r="F184" s="24"/>
      <c r="G184" s="24"/>
      <c r="H184" s="24"/>
      <c r="I184" s="24"/>
      <c r="J184" s="24"/>
      <c r="K184" s="24"/>
      <c r="L184" s="24"/>
      <c r="M184" s="24"/>
    </row>
    <row r="185" spans="5:13" x14ac:dyDescent="0.35">
      <c r="E185" s="24"/>
      <c r="F185" s="24"/>
      <c r="G185" s="24"/>
      <c r="H185" s="24"/>
      <c r="I185" s="24"/>
      <c r="J185" s="24"/>
      <c r="K185" s="24"/>
      <c r="L185" s="24"/>
      <c r="M185" s="24"/>
    </row>
    <row r="186" spans="5:13" x14ac:dyDescent="0.35">
      <c r="E186" s="24"/>
      <c r="F186" s="24"/>
      <c r="G186" s="24"/>
      <c r="H186" s="24"/>
      <c r="I186" s="24"/>
      <c r="J186" s="24"/>
      <c r="K186" s="24"/>
      <c r="L186" s="24"/>
      <c r="M186" s="24"/>
    </row>
    <row r="187" spans="5:13" x14ac:dyDescent="0.35">
      <c r="E187" s="24"/>
      <c r="F187" s="24"/>
      <c r="G187" s="24"/>
      <c r="H187" s="24"/>
      <c r="I187" s="24"/>
      <c r="J187" s="24"/>
      <c r="K187" s="24"/>
      <c r="L187" s="24"/>
      <c r="M187" s="24"/>
    </row>
    <row r="188" spans="5:13" x14ac:dyDescent="0.35">
      <c r="E188" s="24"/>
      <c r="F188" s="24"/>
      <c r="G188" s="24"/>
      <c r="H188" s="24"/>
      <c r="I188" s="24"/>
      <c r="J188" s="24"/>
      <c r="K188" s="24"/>
      <c r="L188" s="24"/>
      <c r="M188" s="24"/>
    </row>
    <row r="189" spans="5:13" x14ac:dyDescent="0.35">
      <c r="E189" s="24"/>
      <c r="F189" s="24"/>
      <c r="G189" s="24"/>
      <c r="H189" s="24"/>
      <c r="I189" s="24"/>
      <c r="J189" s="24"/>
      <c r="K189" s="24"/>
      <c r="L189" s="24"/>
      <c r="M189" s="24"/>
    </row>
    <row r="190" spans="5:13" x14ac:dyDescent="0.35">
      <c r="E190" s="24"/>
      <c r="F190" s="24"/>
      <c r="G190" s="24"/>
      <c r="H190" s="24"/>
      <c r="I190" s="24"/>
      <c r="J190" s="24"/>
      <c r="K190" s="24"/>
      <c r="L190" s="24"/>
      <c r="M190" s="24"/>
    </row>
    <row r="191" spans="5:13" x14ac:dyDescent="0.35">
      <c r="E191" s="24"/>
      <c r="F191" s="24"/>
      <c r="G191" s="24"/>
      <c r="H191" s="24"/>
      <c r="I191" s="24"/>
      <c r="J191" s="24"/>
      <c r="K191" s="24"/>
      <c r="L191" s="24"/>
      <c r="M191" s="24"/>
    </row>
    <row r="192" spans="5:13" x14ac:dyDescent="0.35">
      <c r="E192" s="24"/>
      <c r="F192" s="24"/>
      <c r="G192" s="24"/>
      <c r="H192" s="24"/>
      <c r="I192" s="24"/>
      <c r="J192" s="24"/>
      <c r="K192" s="24"/>
      <c r="L192" s="24"/>
      <c r="M192" s="24"/>
    </row>
    <row r="193" spans="5:13" x14ac:dyDescent="0.35">
      <c r="E193" s="24"/>
      <c r="F193" s="24"/>
      <c r="G193" s="24"/>
      <c r="H193" s="24"/>
      <c r="I193" s="24"/>
      <c r="J193" s="24"/>
      <c r="K193" s="24"/>
      <c r="L193" s="24"/>
      <c r="M193" s="24"/>
    </row>
    <row r="194" spans="5:13" x14ac:dyDescent="0.35">
      <c r="E194" s="24"/>
      <c r="F194" s="24"/>
      <c r="G194" s="24"/>
      <c r="H194" s="24"/>
      <c r="I194" s="24"/>
      <c r="J194" s="24"/>
      <c r="K194" s="24"/>
      <c r="L194" s="24"/>
      <c r="M194" s="24"/>
    </row>
    <row r="195" spans="5:13" x14ac:dyDescent="0.35">
      <c r="E195" s="24"/>
      <c r="F195" s="24"/>
      <c r="G195" s="24"/>
      <c r="H195" s="24"/>
      <c r="I195" s="24"/>
      <c r="J195" s="24"/>
      <c r="K195" s="24"/>
      <c r="L195" s="24"/>
      <c r="M195" s="24"/>
    </row>
    <row r="196" spans="5:13" x14ac:dyDescent="0.35">
      <c r="E196" s="24"/>
      <c r="F196" s="24"/>
      <c r="G196" s="24"/>
      <c r="H196" s="24"/>
      <c r="I196" s="24"/>
      <c r="J196" s="24"/>
      <c r="K196" s="24"/>
      <c r="L196" s="24"/>
      <c r="M196" s="24"/>
    </row>
    <row r="197" spans="5:13" x14ac:dyDescent="0.35">
      <c r="E197" s="24"/>
      <c r="F197" s="24"/>
      <c r="G197" s="24"/>
      <c r="H197" s="24"/>
      <c r="I197" s="24"/>
      <c r="J197" s="24"/>
      <c r="K197" s="24"/>
      <c r="L197" s="24"/>
      <c r="M197" s="24"/>
    </row>
    <row r="198" spans="5:13" x14ac:dyDescent="0.35">
      <c r="E198" s="24"/>
      <c r="F198" s="24"/>
      <c r="G198" s="24"/>
      <c r="H198" s="24"/>
      <c r="I198" s="24"/>
      <c r="J198" s="24"/>
      <c r="K198" s="24"/>
      <c r="L198" s="24"/>
      <c r="M198" s="24"/>
    </row>
    <row r="199" spans="5:13" x14ac:dyDescent="0.35">
      <c r="E199" s="24"/>
      <c r="F199" s="24"/>
      <c r="G199" s="24"/>
      <c r="H199" s="24"/>
      <c r="I199" s="24"/>
      <c r="J199" s="24"/>
      <c r="K199" s="24"/>
      <c r="L199" s="24"/>
      <c r="M199" s="24"/>
    </row>
    <row r="200" spans="5:13" x14ac:dyDescent="0.35">
      <c r="E200" s="24"/>
      <c r="F200" s="24"/>
      <c r="G200" s="24"/>
      <c r="H200" s="24"/>
      <c r="I200" s="24"/>
      <c r="J200" s="24"/>
      <c r="K200" s="24"/>
      <c r="L200" s="24"/>
      <c r="M200" s="24"/>
    </row>
    <row r="201" spans="5:13" x14ac:dyDescent="0.35">
      <c r="E201" s="24"/>
      <c r="F201" s="24"/>
      <c r="G201" s="24"/>
      <c r="H201" s="24"/>
      <c r="I201" s="24"/>
      <c r="J201" s="24"/>
      <c r="K201" s="24"/>
      <c r="L201" s="24"/>
      <c r="M201" s="24"/>
    </row>
    <row r="202" spans="5:13" x14ac:dyDescent="0.35">
      <c r="E202" s="24"/>
      <c r="F202" s="24"/>
      <c r="G202" s="24"/>
      <c r="H202" s="24"/>
      <c r="I202" s="24"/>
      <c r="J202" s="24"/>
      <c r="K202" s="24"/>
      <c r="L202" s="24"/>
      <c r="M202" s="24"/>
    </row>
    <row r="203" spans="5:13" x14ac:dyDescent="0.35">
      <c r="E203" s="24"/>
      <c r="F203" s="24"/>
      <c r="G203" s="24"/>
      <c r="H203" s="24"/>
      <c r="I203" s="24"/>
      <c r="J203" s="24"/>
      <c r="K203" s="24"/>
      <c r="L203" s="24"/>
      <c r="M203" s="24"/>
    </row>
    <row r="204" spans="5:13" x14ac:dyDescent="0.35">
      <c r="E204" s="24"/>
      <c r="F204" s="24"/>
      <c r="G204" s="24"/>
      <c r="H204" s="24"/>
      <c r="I204" s="24"/>
      <c r="J204" s="24"/>
      <c r="K204" s="24"/>
      <c r="L204" s="24"/>
      <c r="M204" s="24"/>
    </row>
    <row r="205" spans="5:13" x14ac:dyDescent="0.35">
      <c r="E205" s="24"/>
      <c r="F205" s="24"/>
      <c r="G205" s="24"/>
      <c r="H205" s="24"/>
      <c r="I205" s="24"/>
      <c r="J205" s="24"/>
      <c r="K205" s="24"/>
      <c r="L205" s="24"/>
      <c r="M205" s="24"/>
    </row>
    <row r="206" spans="5:13" x14ac:dyDescent="0.35">
      <c r="E206" s="24"/>
      <c r="F206" s="24"/>
      <c r="G206" s="24"/>
      <c r="H206" s="24"/>
      <c r="I206" s="24"/>
      <c r="J206" s="24"/>
      <c r="K206" s="24"/>
      <c r="L206" s="24"/>
      <c r="M206" s="24"/>
    </row>
    <row r="207" spans="5:13" x14ac:dyDescent="0.35">
      <c r="E207" s="24"/>
      <c r="F207" s="24"/>
      <c r="G207" s="24"/>
      <c r="H207" s="24"/>
      <c r="I207" s="24"/>
      <c r="J207" s="24"/>
      <c r="K207" s="24"/>
      <c r="L207" s="24"/>
      <c r="M207" s="24"/>
    </row>
    <row r="208" spans="5:13" x14ac:dyDescent="0.35">
      <c r="E208" s="24"/>
      <c r="F208" s="24"/>
      <c r="G208" s="24"/>
      <c r="H208" s="24"/>
      <c r="I208" s="24"/>
      <c r="J208" s="24"/>
      <c r="K208" s="24"/>
      <c r="L208" s="24"/>
      <c r="M208" s="24"/>
    </row>
    <row r="209" spans="5:13" x14ac:dyDescent="0.35">
      <c r="E209" s="24"/>
      <c r="F209" s="24"/>
      <c r="G209" s="24"/>
      <c r="H209" s="24"/>
      <c r="I209" s="24"/>
      <c r="J209" s="24"/>
      <c r="K209" s="24"/>
      <c r="L209" s="24"/>
      <c r="M209" s="24"/>
    </row>
    <row r="210" spans="5:13" x14ac:dyDescent="0.35">
      <c r="E210" s="24"/>
      <c r="F210" s="24"/>
      <c r="G210" s="24"/>
      <c r="H210" s="24"/>
      <c r="I210" s="24"/>
      <c r="J210" s="24"/>
      <c r="K210" s="24"/>
      <c r="L210" s="24"/>
      <c r="M210" s="24"/>
    </row>
    <row r="211" spans="5:13" x14ac:dyDescent="0.35">
      <c r="E211" s="24"/>
      <c r="F211" s="24"/>
      <c r="G211" s="24"/>
      <c r="H211" s="24"/>
      <c r="I211" s="24"/>
      <c r="J211" s="24"/>
      <c r="K211" s="24"/>
      <c r="L211" s="24"/>
      <c r="M211" s="24"/>
    </row>
  </sheetData>
  <sheetProtection scenarios="1"/>
  <mergeCells count="25">
    <mergeCell ref="B7:D7"/>
    <mergeCell ref="B17:D17"/>
    <mergeCell ref="B16:D16"/>
    <mergeCell ref="H24:J24"/>
    <mergeCell ref="E24:G24"/>
    <mergeCell ref="E13:H13"/>
    <mergeCell ref="E11:G11"/>
    <mergeCell ref="E12:F12"/>
    <mergeCell ref="G17:J17"/>
    <mergeCell ref="B27:D27"/>
    <mergeCell ref="B18:D18"/>
    <mergeCell ref="E23:F23"/>
    <mergeCell ref="B21:D21"/>
    <mergeCell ref="B26:D26"/>
    <mergeCell ref="B24:D24"/>
    <mergeCell ref="B19:D19"/>
    <mergeCell ref="B20:D20"/>
    <mergeCell ref="B22:D22"/>
    <mergeCell ref="B23:D23"/>
    <mergeCell ref="I1:K1"/>
    <mergeCell ref="E4:I4"/>
    <mergeCell ref="F5:H5"/>
    <mergeCell ref="J11:K11"/>
    <mergeCell ref="J10:K10"/>
    <mergeCell ref="E10:G10"/>
  </mergeCells>
  <phoneticPr fontId="0" type="noConversion"/>
  <pageMargins left="0.16" right="0.16" top="0" bottom="0.4" header="0.5" footer="0.12"/>
  <pageSetup scale="57" orientation="portrait" r:id="rId1"/>
  <headerFooter alignWithMargins="0">
    <oddFooter xml:space="preserve">&amp;L&amp;"Times New Roman,Regular"&amp;12BHSB 432C Revised 4/16
&amp;C
&amp;R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>
    <pageSetUpPr fitToPage="1"/>
  </sheetPr>
  <dimension ref="A1:M39"/>
  <sheetViews>
    <sheetView showZeros="0" zoomScale="90" workbookViewId="0">
      <selection activeCell="J13" sqref="J13"/>
    </sheetView>
  </sheetViews>
  <sheetFormatPr defaultRowHeight="13.2" x14ac:dyDescent="0.25"/>
  <cols>
    <col min="1" max="1" width="3.44140625" customWidth="1"/>
    <col min="2" max="2" width="9" customWidth="1"/>
    <col min="3" max="3" width="15.6640625" customWidth="1"/>
    <col min="4" max="4" width="16.6640625" customWidth="1"/>
    <col min="5" max="5" width="15.6640625" customWidth="1"/>
    <col min="6" max="6" width="12.6640625" customWidth="1"/>
    <col min="7" max="7" width="16.88671875" customWidth="1"/>
    <col min="8" max="8" width="10.5546875" customWidth="1"/>
    <col min="9" max="9" width="10.6640625" customWidth="1"/>
    <col min="10" max="10" width="7.88671875" customWidth="1"/>
    <col min="11" max="11" width="9.44140625" customWidth="1"/>
    <col min="12" max="12" width="18.5546875" customWidth="1"/>
    <col min="13" max="13" width="20" customWidth="1"/>
  </cols>
  <sheetData>
    <row r="1" spans="1:13" s="192" customFormat="1" ht="24.6" x14ac:dyDescent="0.55000000000000004">
      <c r="B1" s="258" t="s">
        <v>26</v>
      </c>
      <c r="C1" s="147"/>
      <c r="D1" s="147"/>
      <c r="E1" s="147"/>
      <c r="F1" s="147"/>
      <c r="G1" s="147"/>
      <c r="H1" s="147"/>
      <c r="I1" s="147"/>
      <c r="J1" s="147"/>
      <c r="K1" s="147"/>
      <c r="L1" s="259"/>
      <c r="M1" s="151"/>
    </row>
    <row r="2" spans="1:13" ht="13.2" customHeight="1" x14ac:dyDescent="0.45">
      <c r="A2" s="192"/>
      <c r="B2" s="278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81"/>
    </row>
    <row r="3" spans="1:13" ht="18" customHeight="1" x14ac:dyDescent="0.45">
      <c r="A3" s="192"/>
      <c r="B3" s="221" t="s">
        <v>45</v>
      </c>
      <c r="C3" s="222"/>
      <c r="D3" s="978">
        <f>'COVER PAGE'!F16</f>
        <v>0</v>
      </c>
      <c r="E3" s="979"/>
      <c r="F3" s="979"/>
      <c r="G3" s="979"/>
      <c r="H3" s="979"/>
      <c r="I3" s="979"/>
      <c r="J3" s="979"/>
      <c r="K3" s="979"/>
      <c r="L3" s="979"/>
      <c r="M3" s="223"/>
    </row>
    <row r="4" spans="1:13" ht="18" customHeight="1" x14ac:dyDescent="0.45">
      <c r="A4" s="192"/>
      <c r="B4" s="221" t="s">
        <v>50</v>
      </c>
      <c r="C4" s="221"/>
      <c r="D4" s="980">
        <f>'COVER PAGE'!F13</f>
        <v>0</v>
      </c>
      <c r="E4" s="981"/>
      <c r="F4" s="981"/>
      <c r="G4" s="981"/>
      <c r="H4" s="981"/>
      <c r="I4" s="981"/>
      <c r="J4" s="981"/>
      <c r="K4" s="981"/>
      <c r="L4" s="982"/>
      <c r="M4" s="223"/>
    </row>
    <row r="5" spans="1:13" ht="18" customHeight="1" x14ac:dyDescent="0.45">
      <c r="A5" s="192"/>
      <c r="B5" s="221" t="s">
        <v>302</v>
      </c>
      <c r="C5" s="221"/>
      <c r="D5" s="989">
        <f>'COVER PAGE'!F19</f>
        <v>0</v>
      </c>
      <c r="E5" s="990"/>
      <c r="F5" s="990"/>
      <c r="G5" s="513"/>
      <c r="H5" s="657" t="s">
        <v>137</v>
      </c>
      <c r="I5" s="655"/>
      <c r="J5" s="513"/>
      <c r="K5" s="978">
        <f>'COVER PAGE'!H25</f>
        <v>2019</v>
      </c>
      <c r="L5" s="978"/>
      <c r="M5" s="223"/>
    </row>
    <row r="6" spans="1:13" ht="15" x14ac:dyDescent="0.35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81"/>
    </row>
    <row r="7" spans="1:13" ht="19.2" x14ac:dyDescent="0.45">
      <c r="A7" s="192"/>
      <c r="B7" s="224" t="s">
        <v>138</v>
      </c>
      <c r="C7" s="181"/>
      <c r="D7" s="181"/>
      <c r="E7" s="223"/>
      <c r="F7" s="225"/>
      <c r="G7" s="226"/>
      <c r="H7" s="192"/>
      <c r="I7" s="192"/>
      <c r="J7" s="181"/>
      <c r="K7" s="181"/>
      <c r="L7" s="181"/>
      <c r="M7" s="181"/>
    </row>
    <row r="8" spans="1:13" ht="19.8" thickBot="1" x14ac:dyDescent="0.5">
      <c r="A8" s="192"/>
      <c r="B8" s="227" t="s">
        <v>333</v>
      </c>
      <c r="C8" s="228"/>
      <c r="D8" s="229"/>
      <c r="E8" s="221" t="s">
        <v>334</v>
      </c>
      <c r="F8" s="230"/>
      <c r="G8" s="231"/>
      <c r="H8" s="232" t="s">
        <v>139</v>
      </c>
      <c r="I8" s="233"/>
      <c r="J8" s="234"/>
      <c r="K8" s="232"/>
      <c r="L8" s="235"/>
      <c r="M8" s="221"/>
    </row>
    <row r="9" spans="1:13" ht="15.6" thickBot="1" x14ac:dyDescent="0.4">
      <c r="A9" s="192"/>
      <c r="B9" s="181"/>
      <c r="C9" s="181"/>
      <c r="D9" s="181"/>
      <c r="E9" s="181"/>
      <c r="F9" s="192"/>
      <c r="G9" s="236"/>
      <c r="H9" s="192"/>
      <c r="I9" s="192"/>
      <c r="J9" s="181"/>
      <c r="K9" s="181"/>
      <c r="L9" s="181"/>
      <c r="M9" s="181"/>
    </row>
    <row r="10" spans="1:13" ht="16.2" thickTop="1" thickBot="1" x14ac:dyDescent="0.4">
      <c r="A10" s="192"/>
      <c r="B10" s="237"/>
      <c r="C10" s="983" t="s">
        <v>323</v>
      </c>
      <c r="D10" s="984"/>
      <c r="E10" s="238"/>
      <c r="F10" s="238"/>
      <c r="G10" s="239"/>
      <c r="H10" s="240" t="s">
        <v>326</v>
      </c>
      <c r="I10" s="240"/>
      <c r="J10" s="240" t="s">
        <v>140</v>
      </c>
      <c r="K10" s="240" t="s">
        <v>141</v>
      </c>
      <c r="L10" s="241"/>
      <c r="M10" s="242"/>
    </row>
    <row r="11" spans="1:13" ht="15.6" thickTop="1" x14ac:dyDescent="0.35">
      <c r="A11" s="192"/>
      <c r="B11" s="243" t="s">
        <v>143</v>
      </c>
      <c r="C11" s="244" t="s">
        <v>332</v>
      </c>
      <c r="D11" s="245"/>
      <c r="E11" s="985" t="s">
        <v>325</v>
      </c>
      <c r="F11" s="986"/>
      <c r="G11" s="246" t="s">
        <v>329</v>
      </c>
      <c r="H11" s="247" t="s">
        <v>145</v>
      </c>
      <c r="I11" s="247" t="s">
        <v>327</v>
      </c>
      <c r="J11" s="247" t="s">
        <v>144</v>
      </c>
      <c r="K11" s="247" t="s">
        <v>331</v>
      </c>
      <c r="L11" s="248" t="s">
        <v>339</v>
      </c>
      <c r="M11" s="249" t="s">
        <v>483</v>
      </c>
    </row>
    <row r="12" spans="1:13" ht="15.6" thickBot="1" x14ac:dyDescent="0.4">
      <c r="A12" s="192"/>
      <c r="B12" s="250" t="s">
        <v>146</v>
      </c>
      <c r="C12" s="251" t="s">
        <v>513</v>
      </c>
      <c r="D12" s="252"/>
      <c r="E12" s="987" t="s">
        <v>324</v>
      </c>
      <c r="F12" s="988"/>
      <c r="G12" s="253" t="s">
        <v>330</v>
      </c>
      <c r="H12" s="254" t="s">
        <v>514</v>
      </c>
      <c r="I12" s="254" t="s">
        <v>328</v>
      </c>
      <c r="J12" s="254" t="s">
        <v>147</v>
      </c>
      <c r="K12" s="255" t="s">
        <v>148</v>
      </c>
      <c r="L12" s="256" t="s">
        <v>142</v>
      </c>
      <c r="M12" s="257" t="s">
        <v>149</v>
      </c>
    </row>
    <row r="13" spans="1:13" ht="18" customHeight="1" thickTop="1" x14ac:dyDescent="0.35">
      <c r="A13" s="192"/>
      <c r="B13" s="408"/>
      <c r="C13" s="156"/>
      <c r="D13" s="409"/>
      <c r="E13" s="154"/>
      <c r="F13" s="154"/>
      <c r="G13" s="410"/>
      <c r="H13" s="411"/>
      <c r="I13" s="412"/>
      <c r="J13" s="413"/>
      <c r="K13" s="859">
        <f>J13/40</f>
        <v>0</v>
      </c>
      <c r="L13" s="414"/>
      <c r="M13" s="415">
        <f>K13*L13</f>
        <v>0</v>
      </c>
    </row>
    <row r="14" spans="1:13" ht="18" customHeight="1" x14ac:dyDescent="0.35">
      <c r="A14" s="192"/>
      <c r="B14" s="416"/>
      <c r="C14" s="154"/>
      <c r="D14" s="417"/>
      <c r="E14" s="418"/>
      <c r="F14" s="154"/>
      <c r="G14" s="419"/>
      <c r="H14" s="413"/>
      <c r="I14" s="420"/>
      <c r="J14" s="413"/>
      <c r="K14" s="859">
        <f t="shared" ref="K14:K34" si="0">J14/40</f>
        <v>0</v>
      </c>
      <c r="L14" s="414"/>
      <c r="M14" s="415">
        <f t="shared" ref="M14:M34" si="1">K14*L14</f>
        <v>0</v>
      </c>
    </row>
    <row r="15" spans="1:13" ht="18" customHeight="1" x14ac:dyDescent="0.35">
      <c r="A15" s="192"/>
      <c r="B15" s="421"/>
      <c r="C15" s="154"/>
      <c r="D15" s="417"/>
      <c r="E15" s="418"/>
      <c r="F15" s="154"/>
      <c r="G15" s="419"/>
      <c r="H15" s="413"/>
      <c r="I15" s="420"/>
      <c r="J15" s="413"/>
      <c r="K15" s="859">
        <f t="shared" si="0"/>
        <v>0</v>
      </c>
      <c r="L15" s="414"/>
      <c r="M15" s="415">
        <f t="shared" si="1"/>
        <v>0</v>
      </c>
    </row>
    <row r="16" spans="1:13" ht="18" customHeight="1" x14ac:dyDescent="0.35">
      <c r="A16" s="192"/>
      <c r="B16" s="421"/>
      <c r="C16" s="154"/>
      <c r="D16" s="417"/>
      <c r="E16" s="418"/>
      <c r="F16" s="154"/>
      <c r="G16" s="419"/>
      <c r="H16" s="413"/>
      <c r="I16" s="420"/>
      <c r="J16" s="413"/>
      <c r="K16" s="859">
        <f t="shared" si="0"/>
        <v>0</v>
      </c>
      <c r="L16" s="414"/>
      <c r="M16" s="415">
        <f t="shared" si="1"/>
        <v>0</v>
      </c>
    </row>
    <row r="17" spans="1:13" ht="18" customHeight="1" x14ac:dyDescent="0.35">
      <c r="A17" s="192"/>
      <c r="B17" s="416"/>
      <c r="C17" s="154"/>
      <c r="D17" s="417"/>
      <c r="E17" s="418"/>
      <c r="F17" s="154"/>
      <c r="G17" s="419"/>
      <c r="H17" s="413"/>
      <c r="I17" s="420"/>
      <c r="J17" s="413"/>
      <c r="K17" s="859">
        <f t="shared" si="0"/>
        <v>0</v>
      </c>
      <c r="L17" s="414"/>
      <c r="M17" s="415">
        <f t="shared" si="1"/>
        <v>0</v>
      </c>
    </row>
    <row r="18" spans="1:13" ht="18" customHeight="1" x14ac:dyDescent="0.35">
      <c r="A18" s="192"/>
      <c r="B18" s="416"/>
      <c r="C18" s="154"/>
      <c r="D18" s="417"/>
      <c r="E18" s="418"/>
      <c r="F18" s="154"/>
      <c r="G18" s="419"/>
      <c r="H18" s="413"/>
      <c r="I18" s="420"/>
      <c r="J18" s="413"/>
      <c r="K18" s="859">
        <f t="shared" si="0"/>
        <v>0</v>
      </c>
      <c r="L18" s="414"/>
      <c r="M18" s="415">
        <f t="shared" si="1"/>
        <v>0</v>
      </c>
    </row>
    <row r="19" spans="1:13" ht="18" customHeight="1" x14ac:dyDescent="0.35">
      <c r="A19" s="192"/>
      <c r="B19" s="416"/>
      <c r="C19" s="154"/>
      <c r="D19" s="417"/>
      <c r="E19" s="418"/>
      <c r="F19" s="154"/>
      <c r="G19" s="419"/>
      <c r="H19" s="413"/>
      <c r="I19" s="420"/>
      <c r="J19" s="413"/>
      <c r="K19" s="859">
        <f t="shared" si="0"/>
        <v>0</v>
      </c>
      <c r="L19" s="414"/>
      <c r="M19" s="415">
        <f t="shared" si="1"/>
        <v>0</v>
      </c>
    </row>
    <row r="20" spans="1:13" ht="18" customHeight="1" x14ac:dyDescent="0.35">
      <c r="A20" s="192"/>
      <c r="B20" s="416"/>
      <c r="C20" s="154"/>
      <c r="D20" s="417"/>
      <c r="E20" s="418"/>
      <c r="F20" s="154"/>
      <c r="G20" s="419"/>
      <c r="H20" s="413"/>
      <c r="I20" s="420"/>
      <c r="J20" s="413"/>
      <c r="K20" s="859">
        <f t="shared" si="0"/>
        <v>0</v>
      </c>
      <c r="L20" s="414"/>
      <c r="M20" s="415">
        <f t="shared" si="1"/>
        <v>0</v>
      </c>
    </row>
    <row r="21" spans="1:13" ht="18" customHeight="1" x14ac:dyDescent="0.35">
      <c r="A21" s="192"/>
      <c r="B21" s="416"/>
      <c r="C21" s="154"/>
      <c r="D21" s="422"/>
      <c r="E21" s="418"/>
      <c r="F21" s="154"/>
      <c r="G21" s="419"/>
      <c r="H21" s="413"/>
      <c r="I21" s="420"/>
      <c r="J21" s="413"/>
      <c r="K21" s="859">
        <f t="shared" si="0"/>
        <v>0</v>
      </c>
      <c r="L21" s="414"/>
      <c r="M21" s="415">
        <f t="shared" si="1"/>
        <v>0</v>
      </c>
    </row>
    <row r="22" spans="1:13" ht="18" customHeight="1" x14ac:dyDescent="0.35">
      <c r="A22" s="192"/>
      <c r="B22" s="416"/>
      <c r="C22" s="154"/>
      <c r="D22" s="417"/>
      <c r="E22" s="423"/>
      <c r="F22" s="154"/>
      <c r="G22" s="419"/>
      <c r="H22" s="413"/>
      <c r="I22" s="420"/>
      <c r="J22" s="413"/>
      <c r="K22" s="859">
        <f t="shared" si="0"/>
        <v>0</v>
      </c>
      <c r="L22" s="414"/>
      <c r="M22" s="415">
        <f t="shared" si="1"/>
        <v>0</v>
      </c>
    </row>
    <row r="23" spans="1:13" ht="18" customHeight="1" x14ac:dyDescent="0.35">
      <c r="A23" s="192"/>
      <c r="B23" s="421"/>
      <c r="C23" s="154"/>
      <c r="D23" s="417"/>
      <c r="E23" s="423"/>
      <c r="F23" s="154"/>
      <c r="G23" s="419"/>
      <c r="H23" s="413"/>
      <c r="I23" s="420"/>
      <c r="J23" s="413"/>
      <c r="K23" s="859">
        <f t="shared" si="0"/>
        <v>0</v>
      </c>
      <c r="L23" s="414"/>
      <c r="M23" s="415">
        <f t="shared" si="1"/>
        <v>0</v>
      </c>
    </row>
    <row r="24" spans="1:13" ht="18" customHeight="1" x14ac:dyDescent="0.35">
      <c r="A24" s="192"/>
      <c r="B24" s="416"/>
      <c r="C24" s="154"/>
      <c r="D24" s="417"/>
      <c r="E24" s="423"/>
      <c r="F24" s="154"/>
      <c r="G24" s="419"/>
      <c r="H24" s="413"/>
      <c r="I24" s="420"/>
      <c r="J24" s="413"/>
      <c r="K24" s="859">
        <f t="shared" si="0"/>
        <v>0</v>
      </c>
      <c r="L24" s="414"/>
      <c r="M24" s="415">
        <f t="shared" si="1"/>
        <v>0</v>
      </c>
    </row>
    <row r="25" spans="1:13" ht="18" customHeight="1" x14ac:dyDescent="0.35">
      <c r="A25" s="192"/>
      <c r="B25" s="421"/>
      <c r="C25" s="154"/>
      <c r="D25" s="417"/>
      <c r="E25" s="423"/>
      <c r="F25" s="154"/>
      <c r="G25" s="419"/>
      <c r="H25" s="413"/>
      <c r="I25" s="420"/>
      <c r="J25" s="413"/>
      <c r="K25" s="859">
        <f t="shared" si="0"/>
        <v>0</v>
      </c>
      <c r="L25" s="414"/>
      <c r="M25" s="415">
        <f t="shared" si="1"/>
        <v>0</v>
      </c>
    </row>
    <row r="26" spans="1:13" ht="18" customHeight="1" x14ac:dyDescent="0.35">
      <c r="A26" s="192"/>
      <c r="B26" s="421"/>
      <c r="C26" s="154"/>
      <c r="D26" s="417"/>
      <c r="E26" s="423"/>
      <c r="F26" s="154"/>
      <c r="G26" s="419"/>
      <c r="H26" s="413"/>
      <c r="I26" s="420"/>
      <c r="J26" s="413"/>
      <c r="K26" s="859">
        <f t="shared" si="0"/>
        <v>0</v>
      </c>
      <c r="L26" s="414"/>
      <c r="M26" s="415">
        <f t="shared" si="1"/>
        <v>0</v>
      </c>
    </row>
    <row r="27" spans="1:13" ht="18" customHeight="1" x14ac:dyDescent="0.35">
      <c r="A27" s="192"/>
      <c r="B27" s="421"/>
      <c r="C27" s="154"/>
      <c r="D27" s="417"/>
      <c r="E27" s="423"/>
      <c r="F27" s="154"/>
      <c r="G27" s="419"/>
      <c r="H27" s="413"/>
      <c r="I27" s="420"/>
      <c r="J27" s="424"/>
      <c r="K27" s="859">
        <f t="shared" si="0"/>
        <v>0</v>
      </c>
      <c r="L27" s="414"/>
      <c r="M27" s="415">
        <f t="shared" si="1"/>
        <v>0</v>
      </c>
    </row>
    <row r="28" spans="1:13" ht="18" customHeight="1" x14ac:dyDescent="0.35">
      <c r="A28" s="192"/>
      <c r="B28" s="421"/>
      <c r="C28" s="154"/>
      <c r="D28" s="417"/>
      <c r="E28" s="423"/>
      <c r="F28" s="154"/>
      <c r="G28" s="419"/>
      <c r="H28" s="413"/>
      <c r="I28" s="420"/>
      <c r="J28" s="424"/>
      <c r="K28" s="859">
        <f t="shared" si="0"/>
        <v>0</v>
      </c>
      <c r="L28" s="414"/>
      <c r="M28" s="415">
        <f t="shared" si="1"/>
        <v>0</v>
      </c>
    </row>
    <row r="29" spans="1:13" ht="18" customHeight="1" x14ac:dyDescent="0.35">
      <c r="A29" s="192"/>
      <c r="B29" s="421"/>
      <c r="C29" s="154"/>
      <c r="D29" s="417"/>
      <c r="E29" s="423"/>
      <c r="F29" s="154"/>
      <c r="G29" s="419"/>
      <c r="H29" s="413"/>
      <c r="I29" s="420"/>
      <c r="J29" s="424"/>
      <c r="K29" s="859">
        <f t="shared" si="0"/>
        <v>0</v>
      </c>
      <c r="L29" s="414"/>
      <c r="M29" s="415">
        <f t="shared" si="1"/>
        <v>0</v>
      </c>
    </row>
    <row r="30" spans="1:13" ht="18" customHeight="1" x14ac:dyDescent="0.35">
      <c r="A30" s="192"/>
      <c r="B30" s="421"/>
      <c r="C30" s="154"/>
      <c r="D30" s="417"/>
      <c r="E30" s="423"/>
      <c r="F30" s="154"/>
      <c r="G30" s="419"/>
      <c r="H30" s="413"/>
      <c r="I30" s="420"/>
      <c r="J30" s="424"/>
      <c r="K30" s="859">
        <f t="shared" si="0"/>
        <v>0</v>
      </c>
      <c r="L30" s="414"/>
      <c r="M30" s="415">
        <f t="shared" si="1"/>
        <v>0</v>
      </c>
    </row>
    <row r="31" spans="1:13" ht="18" customHeight="1" x14ac:dyDescent="0.35">
      <c r="A31" s="192"/>
      <c r="B31" s="421"/>
      <c r="C31" s="154"/>
      <c r="D31" s="417"/>
      <c r="E31" s="423"/>
      <c r="F31" s="154"/>
      <c r="G31" s="419"/>
      <c r="H31" s="413"/>
      <c r="I31" s="420"/>
      <c r="J31" s="424"/>
      <c r="K31" s="859">
        <f t="shared" si="0"/>
        <v>0</v>
      </c>
      <c r="L31" s="414"/>
      <c r="M31" s="415">
        <f t="shared" si="1"/>
        <v>0</v>
      </c>
    </row>
    <row r="32" spans="1:13" ht="18" customHeight="1" x14ac:dyDescent="0.35">
      <c r="A32" s="192"/>
      <c r="B32" s="421"/>
      <c r="C32" s="154"/>
      <c r="D32" s="417"/>
      <c r="E32" s="423"/>
      <c r="F32" s="154"/>
      <c r="G32" s="419"/>
      <c r="H32" s="413"/>
      <c r="I32" s="420"/>
      <c r="J32" s="424"/>
      <c r="K32" s="859">
        <f t="shared" si="0"/>
        <v>0</v>
      </c>
      <c r="L32" s="414"/>
      <c r="M32" s="415">
        <f t="shared" si="1"/>
        <v>0</v>
      </c>
    </row>
    <row r="33" spans="1:13" ht="18" customHeight="1" x14ac:dyDescent="0.35">
      <c r="A33" s="192"/>
      <c r="B33" s="421"/>
      <c r="C33" s="154"/>
      <c r="D33" s="425"/>
      <c r="E33" s="426"/>
      <c r="F33" s="154"/>
      <c r="G33" s="419"/>
      <c r="H33" s="427"/>
      <c r="I33" s="420"/>
      <c r="J33" s="424"/>
      <c r="K33" s="859">
        <f t="shared" si="0"/>
        <v>0</v>
      </c>
      <c r="L33" s="414"/>
      <c r="M33" s="415">
        <f t="shared" si="1"/>
        <v>0</v>
      </c>
    </row>
    <row r="34" spans="1:13" ht="18" customHeight="1" thickBot="1" x14ac:dyDescent="0.4">
      <c r="A34" s="192"/>
      <c r="B34" s="862"/>
      <c r="C34" s="208"/>
      <c r="D34" s="209"/>
      <c r="E34" s="863"/>
      <c r="F34" s="864"/>
      <c r="G34" s="865"/>
      <c r="H34" s="866"/>
      <c r="I34" s="867"/>
      <c r="J34" s="868"/>
      <c r="K34" s="869">
        <f t="shared" si="0"/>
        <v>0</v>
      </c>
      <c r="L34" s="870"/>
      <c r="M34" s="871">
        <f t="shared" si="1"/>
        <v>0</v>
      </c>
    </row>
    <row r="35" spans="1:13" ht="22.95" customHeight="1" thickBot="1" x14ac:dyDescent="0.65">
      <c r="A35" s="192"/>
      <c r="B35" s="428"/>
      <c r="C35" s="235"/>
      <c r="D35" s="235"/>
      <c r="E35" s="429"/>
      <c r="F35" s="430"/>
      <c r="G35" s="430"/>
      <c r="H35" s="431"/>
      <c r="I35" s="751">
        <f>SUM(I13:I34)</f>
        <v>0</v>
      </c>
      <c r="J35" s="750"/>
      <c r="K35" s="860">
        <f t="shared" ref="K35" si="2">SUM(K13:K34)</f>
        <v>0</v>
      </c>
      <c r="L35" s="861">
        <f>SUM(L13:L34)</f>
        <v>0</v>
      </c>
      <c r="M35" s="861">
        <f>SUM(M13:M34)</f>
        <v>0</v>
      </c>
    </row>
    <row r="36" spans="1:13" ht="21" customHeight="1" thickBot="1" x14ac:dyDescent="0.65">
      <c r="A36" s="192"/>
      <c r="B36" s="432" t="s">
        <v>150</v>
      </c>
      <c r="C36" s="433"/>
      <c r="D36" s="433"/>
      <c r="E36" s="433"/>
      <c r="F36" s="433"/>
      <c r="G36" s="433"/>
      <c r="H36" s="976"/>
      <c r="I36" s="976"/>
      <c r="J36" s="976"/>
      <c r="K36" s="977"/>
      <c r="L36" s="434" t="s">
        <v>310</v>
      </c>
      <c r="M36" s="435">
        <f>' PROG BUD SUM 432C'!G28</f>
        <v>0</v>
      </c>
    </row>
    <row r="37" spans="1:13" s="58" customFormat="1" ht="15" customHeight="1" thickTop="1" x14ac:dyDescent="0.35">
      <c r="A37" s="192"/>
      <c r="B37" s="192"/>
      <c r="C37" s="181" t="s">
        <v>524</v>
      </c>
      <c r="D37" s="181"/>
      <c r="E37" s="181"/>
      <c r="F37" s="181"/>
      <c r="G37" s="181"/>
      <c r="H37" s="181"/>
      <c r="I37" s="181"/>
      <c r="J37" s="181"/>
      <c r="K37" s="181"/>
      <c r="L37" s="181"/>
      <c r="M37" s="181"/>
    </row>
    <row r="38" spans="1:13" s="58" customFormat="1" ht="15" customHeight="1" x14ac:dyDescent="0.35">
      <c r="A38" s="192"/>
      <c r="B38" s="192"/>
      <c r="C38" s="437" t="s">
        <v>525</v>
      </c>
      <c r="D38" s="181"/>
      <c r="E38" s="181"/>
      <c r="F38" s="181"/>
      <c r="G38" s="181"/>
      <c r="H38" s="181"/>
      <c r="I38" s="181"/>
      <c r="J38" s="181"/>
      <c r="K38" s="181"/>
      <c r="L38" s="181"/>
      <c r="M38" s="181"/>
    </row>
    <row r="39" spans="1:13" s="58" customFormat="1" ht="15" customHeight="1" x14ac:dyDescent="0.35">
      <c r="A39" s="192"/>
      <c r="B39" s="192"/>
      <c r="C39" s="192" t="s">
        <v>335</v>
      </c>
      <c r="D39" s="192"/>
      <c r="E39" s="192"/>
      <c r="F39" s="192"/>
      <c r="G39" s="192"/>
      <c r="H39" s="192"/>
      <c r="I39" s="192"/>
      <c r="J39" s="192"/>
      <c r="K39" s="192"/>
      <c r="L39" s="192"/>
      <c r="M39" s="192"/>
    </row>
  </sheetData>
  <mergeCells count="8">
    <mergeCell ref="H36:K36"/>
    <mergeCell ref="D3:L3"/>
    <mergeCell ref="D4:L4"/>
    <mergeCell ref="C10:D10"/>
    <mergeCell ref="E11:F11"/>
    <mergeCell ref="E12:F12"/>
    <mergeCell ref="K5:L5"/>
    <mergeCell ref="D5:F5"/>
  </mergeCells>
  <phoneticPr fontId="0" type="noConversion"/>
  <printOptions horizontalCentered="1" verticalCentered="1"/>
  <pageMargins left="0" right="0" top="0.17" bottom="0.25" header="0.18" footer="0.1"/>
  <pageSetup scale="78" fitToHeight="2" orientation="landscape" horizontalDpi="4294967292" r:id="rId1"/>
  <headerFooter alignWithMargins="0">
    <oddFooter>&amp;L&amp;"Times New Roman,Regular"&amp;11BHSB 432D Revised 4/16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IQ77"/>
  <sheetViews>
    <sheetView showOutlineSymbols="0" zoomScale="87" workbookViewId="0">
      <selection activeCell="L11" sqref="L11"/>
    </sheetView>
  </sheetViews>
  <sheetFormatPr defaultColWidth="8.6640625" defaultRowHeight="13.2" x14ac:dyDescent="0.25"/>
  <cols>
    <col min="1" max="1" width="11.6640625" customWidth="1"/>
    <col min="2" max="2" width="16.88671875" customWidth="1"/>
    <col min="3" max="3" width="11.6640625" customWidth="1"/>
    <col min="7" max="7" width="9.6640625" customWidth="1"/>
    <col min="8" max="8" width="13.5546875" customWidth="1"/>
    <col min="9" max="9" width="11.44140625" customWidth="1"/>
    <col min="10" max="10" width="11.6640625" customWidth="1"/>
    <col min="11" max="11" width="16.88671875" customWidth="1"/>
    <col min="12" max="12" width="17.44140625" customWidth="1"/>
  </cols>
  <sheetData>
    <row r="1" spans="1:251" ht="24.6" x14ac:dyDescent="0.35">
      <c r="A1" s="192"/>
      <c r="B1" s="192"/>
      <c r="C1" s="192"/>
      <c r="D1" s="192"/>
      <c r="E1" s="438" t="s">
        <v>28</v>
      </c>
      <c r="F1" s="192"/>
      <c r="G1" s="192"/>
      <c r="H1" s="192"/>
      <c r="I1" s="192"/>
      <c r="J1" s="192"/>
      <c r="K1" s="192"/>
      <c r="L1" s="192"/>
    </row>
    <row r="2" spans="1:251" ht="24.6" x14ac:dyDescent="0.35">
      <c r="A2" s="192"/>
      <c r="B2" s="192"/>
      <c r="C2" s="192"/>
      <c r="D2" s="192"/>
      <c r="E2" s="192"/>
      <c r="F2" s="192"/>
      <c r="G2" s="438"/>
      <c r="H2" s="192"/>
      <c r="I2" s="192"/>
      <c r="J2" s="192"/>
      <c r="K2" s="192"/>
      <c r="L2" s="192"/>
    </row>
    <row r="3" spans="1:251" ht="19.95" customHeight="1" x14ac:dyDescent="0.45">
      <c r="A3" s="991" t="s">
        <v>45</v>
      </c>
      <c r="B3" s="991"/>
      <c r="C3" s="993">
        <f>'VENDOR PAGE 432A'!C7</f>
        <v>0</v>
      </c>
      <c r="D3" s="993"/>
      <c r="E3" s="993"/>
      <c r="F3" s="993"/>
      <c r="G3" s="993"/>
      <c r="H3" s="993"/>
      <c r="I3" s="993"/>
      <c r="J3" s="993"/>
      <c r="K3" s="994"/>
      <c r="L3" s="192"/>
    </row>
    <row r="4" spans="1:251" ht="19.95" customHeight="1" x14ac:dyDescent="0.45">
      <c r="A4" s="221" t="s">
        <v>50</v>
      </c>
      <c r="B4" s="278"/>
      <c r="C4" s="995">
        <f>'COVER PAGE'!F13</f>
        <v>0</v>
      </c>
      <c r="D4" s="995"/>
      <c r="E4" s="995"/>
      <c r="F4" s="995"/>
      <c r="G4" s="995"/>
      <c r="H4" s="995"/>
      <c r="I4" s="995"/>
      <c r="J4" s="995"/>
      <c r="K4" s="996"/>
      <c r="L4" s="28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</row>
    <row r="5" spans="1:251" ht="19.95" customHeight="1" x14ac:dyDescent="0.45">
      <c r="A5" s="221" t="s">
        <v>302</v>
      </c>
      <c r="B5" s="278"/>
      <c r="C5" s="995">
        <f>'COVER PAGE'!F19</f>
        <v>0</v>
      </c>
      <c r="D5" s="995"/>
      <c r="E5" s="995"/>
      <c r="F5" s="995"/>
      <c r="G5" s="990"/>
      <c r="H5" s="990"/>
      <c r="I5" s="992" t="s">
        <v>137</v>
      </c>
      <c r="J5" s="992"/>
      <c r="K5" s="656">
        <f>'COVER PAGE'!H25</f>
        <v>2019</v>
      </c>
      <c r="L5" s="439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</row>
    <row r="6" spans="1:251" ht="15" x14ac:dyDescent="0.35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225"/>
      <c r="L6" s="192"/>
    </row>
    <row r="7" spans="1:251" ht="15.6" thickBot="1" x14ac:dyDescent="0.4">
      <c r="A7" s="181"/>
      <c r="B7" s="181"/>
      <c r="C7" s="181"/>
      <c r="D7" s="181"/>
      <c r="E7" s="181"/>
      <c r="F7" s="192"/>
      <c r="G7" s="236"/>
      <c r="H7" s="192"/>
      <c r="I7" s="181"/>
      <c r="J7" s="181"/>
      <c r="K7" s="181"/>
      <c r="L7" s="44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</row>
    <row r="8" spans="1:251" ht="19.8" thickTop="1" x14ac:dyDescent="0.45">
      <c r="A8" s="441"/>
      <c r="B8" s="238"/>
      <c r="C8" s="442"/>
      <c r="D8" s="238"/>
      <c r="E8" s="238"/>
      <c r="F8" s="443"/>
      <c r="G8" s="444"/>
      <c r="H8" s="445" t="s">
        <v>158</v>
      </c>
      <c r="I8" s="445" t="s">
        <v>159</v>
      </c>
      <c r="J8" s="445" t="s">
        <v>151</v>
      </c>
      <c r="K8" s="446" t="s">
        <v>151</v>
      </c>
      <c r="L8" s="447" t="s">
        <v>151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</row>
    <row r="9" spans="1:251" ht="19.2" x14ac:dyDescent="0.45">
      <c r="A9" s="448" t="s">
        <v>160</v>
      </c>
      <c r="B9" s="449"/>
      <c r="C9" s="450"/>
      <c r="D9" s="227" t="s">
        <v>311</v>
      </c>
      <c r="E9" s="227"/>
      <c r="F9" s="227"/>
      <c r="G9" s="451"/>
      <c r="H9" s="452" t="s">
        <v>161</v>
      </c>
      <c r="I9" s="452" t="s">
        <v>162</v>
      </c>
      <c r="J9" s="452" t="s">
        <v>163</v>
      </c>
      <c r="K9" s="319" t="s">
        <v>77</v>
      </c>
      <c r="L9" s="447" t="s">
        <v>507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</row>
    <row r="10" spans="1:251" ht="19.8" thickBot="1" x14ac:dyDescent="0.5">
      <c r="A10" s="453"/>
      <c r="B10" s="256"/>
      <c r="C10" s="454"/>
      <c r="D10" s="455"/>
      <c r="E10" s="455"/>
      <c r="F10" s="256"/>
      <c r="G10" s="454"/>
      <c r="H10" s="456" t="s">
        <v>164</v>
      </c>
      <c r="I10" s="456"/>
      <c r="J10" s="255"/>
      <c r="K10" s="457" t="s">
        <v>157</v>
      </c>
      <c r="L10" s="458" t="s">
        <v>166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</row>
    <row r="11" spans="1:251" ht="24" thickTop="1" x14ac:dyDescent="0.45">
      <c r="A11" s="459"/>
      <c r="B11" s="460"/>
      <c r="C11" s="461"/>
      <c r="D11" s="460"/>
      <c r="E11" s="460"/>
      <c r="F11" s="460"/>
      <c r="G11" s="461"/>
      <c r="H11" s="461"/>
      <c r="I11" s="462"/>
      <c r="J11" s="462"/>
      <c r="K11" s="463">
        <f>+I11*J11</f>
        <v>0</v>
      </c>
      <c r="L11" s="464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</row>
    <row r="12" spans="1:251" ht="23.4" x14ac:dyDescent="0.45">
      <c r="A12" s="459"/>
      <c r="B12" s="460"/>
      <c r="C12" s="461"/>
      <c r="D12" s="460"/>
      <c r="E12" s="460"/>
      <c r="F12" s="460"/>
      <c r="G12" s="461"/>
      <c r="H12" s="461"/>
      <c r="I12" s="462"/>
      <c r="J12" s="462"/>
      <c r="K12" s="463">
        <f>+I12*J12</f>
        <v>0</v>
      </c>
      <c r="L12" s="465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</row>
    <row r="13" spans="1:251" ht="23.4" x14ac:dyDescent="0.45">
      <c r="A13" s="459"/>
      <c r="B13" s="460"/>
      <c r="C13" s="461"/>
      <c r="D13" s="460"/>
      <c r="E13" s="460"/>
      <c r="F13" s="460"/>
      <c r="G13" s="461"/>
      <c r="H13" s="461"/>
      <c r="I13" s="462"/>
      <c r="J13" s="462"/>
      <c r="K13" s="463">
        <f t="shared" ref="K13:K25" si="0">+I13*J13</f>
        <v>0</v>
      </c>
      <c r="L13" s="465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</row>
    <row r="14" spans="1:251" ht="23.4" x14ac:dyDescent="0.45">
      <c r="A14" s="459"/>
      <c r="B14" s="460"/>
      <c r="C14" s="461"/>
      <c r="D14" s="460"/>
      <c r="E14" s="460"/>
      <c r="F14" s="460"/>
      <c r="G14" s="461"/>
      <c r="H14" s="461"/>
      <c r="I14" s="462"/>
      <c r="J14" s="462"/>
      <c r="K14" s="463">
        <f t="shared" si="0"/>
        <v>0</v>
      </c>
      <c r="L14" s="465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</row>
    <row r="15" spans="1:251" ht="23.4" x14ac:dyDescent="0.45">
      <c r="A15" s="459"/>
      <c r="B15" s="460"/>
      <c r="C15" s="461"/>
      <c r="D15" s="460"/>
      <c r="E15" s="460"/>
      <c r="F15" s="460"/>
      <c r="G15" s="461"/>
      <c r="H15" s="461"/>
      <c r="I15" s="462"/>
      <c r="J15" s="462"/>
      <c r="K15" s="463">
        <f t="shared" si="0"/>
        <v>0</v>
      </c>
      <c r="L15" s="465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</row>
    <row r="16" spans="1:251" ht="23.4" x14ac:dyDescent="0.45">
      <c r="A16" s="459"/>
      <c r="B16" s="460"/>
      <c r="C16" s="461"/>
      <c r="D16" s="460"/>
      <c r="E16" s="460"/>
      <c r="F16" s="460"/>
      <c r="G16" s="461"/>
      <c r="H16" s="461"/>
      <c r="I16" s="462"/>
      <c r="J16" s="462"/>
      <c r="K16" s="463">
        <f t="shared" si="0"/>
        <v>0</v>
      </c>
      <c r="L16" s="465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</row>
    <row r="17" spans="1:251" ht="23.4" x14ac:dyDescent="0.45">
      <c r="A17" s="459"/>
      <c r="B17" s="460"/>
      <c r="C17" s="461"/>
      <c r="D17" s="460"/>
      <c r="E17" s="460"/>
      <c r="F17" s="460"/>
      <c r="G17" s="461"/>
      <c r="H17" s="461"/>
      <c r="I17" s="462"/>
      <c r="J17" s="462"/>
      <c r="K17" s="463">
        <f t="shared" si="0"/>
        <v>0</v>
      </c>
      <c r="L17" s="465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</row>
    <row r="18" spans="1:251" ht="23.4" x14ac:dyDescent="0.45">
      <c r="A18" s="459"/>
      <c r="B18" s="460"/>
      <c r="C18" s="461"/>
      <c r="D18" s="460"/>
      <c r="E18" s="460"/>
      <c r="F18" s="460"/>
      <c r="G18" s="461"/>
      <c r="H18" s="461"/>
      <c r="I18" s="462"/>
      <c r="J18" s="462"/>
      <c r="K18" s="463">
        <f t="shared" si="0"/>
        <v>0</v>
      </c>
      <c r="L18" s="465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</row>
    <row r="19" spans="1:251" ht="23.4" x14ac:dyDescent="0.45">
      <c r="A19" s="459"/>
      <c r="B19" s="460"/>
      <c r="C19" s="461"/>
      <c r="D19" s="460"/>
      <c r="E19" s="460"/>
      <c r="F19" s="460"/>
      <c r="G19" s="461"/>
      <c r="H19" s="461"/>
      <c r="I19" s="462"/>
      <c r="J19" s="462"/>
      <c r="K19" s="463">
        <f t="shared" si="0"/>
        <v>0</v>
      </c>
      <c r="L19" s="465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</row>
    <row r="20" spans="1:251" ht="23.4" x14ac:dyDescent="0.45">
      <c r="A20" s="459"/>
      <c r="B20" s="460"/>
      <c r="C20" s="461"/>
      <c r="D20" s="460"/>
      <c r="E20" s="460"/>
      <c r="F20" s="460"/>
      <c r="G20" s="461"/>
      <c r="H20" s="461"/>
      <c r="I20" s="462"/>
      <c r="J20" s="462"/>
      <c r="K20" s="463">
        <f t="shared" si="0"/>
        <v>0</v>
      </c>
      <c r="L20" s="465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</row>
    <row r="21" spans="1:251" ht="23.4" x14ac:dyDescent="0.45">
      <c r="A21" s="459"/>
      <c r="B21" s="460"/>
      <c r="C21" s="461"/>
      <c r="D21" s="460"/>
      <c r="E21" s="460"/>
      <c r="F21" s="460"/>
      <c r="G21" s="461"/>
      <c r="H21" s="461"/>
      <c r="I21" s="462"/>
      <c r="J21" s="462"/>
      <c r="K21" s="463">
        <f t="shared" si="0"/>
        <v>0</v>
      </c>
      <c r="L21" s="465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</row>
    <row r="22" spans="1:251" ht="23.4" x14ac:dyDescent="0.45">
      <c r="A22" s="459"/>
      <c r="B22" s="460"/>
      <c r="C22" s="461"/>
      <c r="D22" s="460"/>
      <c r="E22" s="460"/>
      <c r="F22" s="460"/>
      <c r="G22" s="461"/>
      <c r="H22" s="461"/>
      <c r="I22" s="462"/>
      <c r="J22" s="462"/>
      <c r="K22" s="463">
        <f t="shared" si="0"/>
        <v>0</v>
      </c>
      <c r="L22" s="465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</row>
    <row r="23" spans="1:251" ht="23.4" x14ac:dyDescent="0.45">
      <c r="A23" s="459"/>
      <c r="B23" s="460"/>
      <c r="C23" s="461"/>
      <c r="D23" s="460"/>
      <c r="E23" s="460"/>
      <c r="F23" s="460"/>
      <c r="G23" s="461"/>
      <c r="H23" s="461"/>
      <c r="I23" s="462"/>
      <c r="J23" s="462"/>
      <c r="K23" s="463">
        <f t="shared" si="0"/>
        <v>0</v>
      </c>
      <c r="L23" s="465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</row>
    <row r="24" spans="1:251" ht="23.4" x14ac:dyDescent="0.45">
      <c r="A24" s="459"/>
      <c r="B24" s="460"/>
      <c r="C24" s="461"/>
      <c r="D24" s="460"/>
      <c r="E24" s="460"/>
      <c r="F24" s="460"/>
      <c r="G24" s="461"/>
      <c r="H24" s="461"/>
      <c r="I24" s="462"/>
      <c r="J24" s="462"/>
      <c r="K24" s="463">
        <f t="shared" si="0"/>
        <v>0</v>
      </c>
      <c r="L24" s="465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</row>
    <row r="25" spans="1:251" ht="24" thickBot="1" x14ac:dyDescent="0.5">
      <c r="A25" s="459"/>
      <c r="B25" s="460"/>
      <c r="C25" s="461"/>
      <c r="D25" s="460"/>
      <c r="E25" s="460"/>
      <c r="F25" s="460"/>
      <c r="G25" s="461"/>
      <c r="H25" s="466"/>
      <c r="I25" s="467"/>
      <c r="J25" s="467"/>
      <c r="K25" s="463">
        <f t="shared" si="0"/>
        <v>0</v>
      </c>
      <c r="L25" s="468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</row>
    <row r="26" spans="1:251" ht="28.2" thickTop="1" thickBot="1" x14ac:dyDescent="0.65">
      <c r="A26" s="469" t="s">
        <v>165</v>
      </c>
      <c r="B26" s="470"/>
      <c r="C26" s="470"/>
      <c r="D26" s="470"/>
      <c r="E26" s="470"/>
      <c r="F26" s="470"/>
      <c r="G26" s="470"/>
      <c r="H26" s="471"/>
      <c r="I26" s="471"/>
      <c r="J26" s="472"/>
      <c r="K26" s="473">
        <f>SUM(K11:K25)</f>
        <v>0</v>
      </c>
      <c r="L26" s="474">
        <f>SUM(L11:L25)</f>
        <v>0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</row>
    <row r="27" spans="1:251" ht="18" customHeight="1" thickTop="1" thickBot="1" x14ac:dyDescent="0.65">
      <c r="A27" s="278"/>
      <c r="B27" s="475"/>
      <c r="C27" s="475"/>
      <c r="D27" s="475"/>
      <c r="E27" s="475"/>
      <c r="F27" s="475"/>
      <c r="G27" s="475"/>
      <c r="H27" s="475"/>
      <c r="I27" s="475"/>
      <c r="J27" s="475"/>
      <c r="K27" s="476" t="s">
        <v>280</v>
      </c>
      <c r="L27" s="477">
        <f>' PROG BUD SUM 432C'!G30</f>
        <v>0</v>
      </c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7"/>
      <c r="CI27" s="27"/>
      <c r="CJ27" s="27"/>
      <c r="CK27" s="27"/>
      <c r="CL27" s="27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</row>
    <row r="28" spans="1:251" ht="15.9" customHeight="1" x14ac:dyDescent="0.4">
      <c r="A28" s="3"/>
      <c r="B28" s="27"/>
      <c r="C28" s="27"/>
      <c r="D28" s="27"/>
      <c r="E28" s="27"/>
      <c r="F28" s="27"/>
      <c r="G28" s="27"/>
      <c r="H28" s="27"/>
      <c r="I28" s="27"/>
      <c r="J28" s="27"/>
      <c r="K28" s="30"/>
      <c r="L28" s="31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7"/>
      <c r="CI28" s="27"/>
      <c r="CJ28" s="27"/>
      <c r="CK28" s="27"/>
      <c r="CL28" s="27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</row>
    <row r="29" spans="1:251" ht="22.8" x14ac:dyDescent="0.4">
      <c r="A29" s="27"/>
      <c r="B29" s="27"/>
      <c r="C29" s="27"/>
      <c r="D29" s="27"/>
      <c r="E29" s="27"/>
      <c r="F29" s="27"/>
      <c r="G29" s="27"/>
      <c r="H29" s="27"/>
      <c r="I29" s="32"/>
      <c r="J29" s="27"/>
      <c r="K29" s="33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</row>
    <row r="30" spans="1:251" ht="22.8" x14ac:dyDescent="0.4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</row>
    <row r="31" spans="1:251" ht="22.8" x14ac:dyDescent="0.4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</row>
    <row r="32" spans="1:251" ht="22.8" x14ac:dyDescent="0.4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</row>
    <row r="33" spans="1:251" ht="22.8" x14ac:dyDescent="0.4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</row>
    <row r="34" spans="1:251" ht="22.8" x14ac:dyDescent="0.4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</row>
    <row r="35" spans="1:251" ht="22.8" x14ac:dyDescent="0.4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</row>
    <row r="36" spans="1:251" ht="22.8" x14ac:dyDescent="0.4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</row>
    <row r="37" spans="1:251" ht="22.8" x14ac:dyDescent="0.4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</row>
    <row r="38" spans="1:251" ht="22.8" x14ac:dyDescent="0.4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</row>
    <row r="39" spans="1:251" ht="22.8" x14ac:dyDescent="0.4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</row>
    <row r="40" spans="1:251" ht="22.8" x14ac:dyDescent="0.4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</row>
    <row r="41" spans="1:251" ht="22.8" x14ac:dyDescent="0.4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</row>
    <row r="42" spans="1:251" ht="22.8" x14ac:dyDescent="0.4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</row>
    <row r="43" spans="1:251" ht="22.8" x14ac:dyDescent="0.4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</row>
    <row r="44" spans="1:25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</row>
    <row r="45" spans="1:25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</row>
    <row r="46" spans="1:25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</row>
    <row r="47" spans="1:25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</row>
    <row r="48" spans="1:25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</row>
    <row r="49" spans="1:25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</row>
    <row r="50" spans="1:25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</row>
    <row r="51" spans="1:25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</row>
    <row r="52" spans="1:25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</row>
    <row r="53" spans="1:25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</row>
    <row r="54" spans="1:25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</row>
    <row r="55" spans="1:25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</row>
    <row r="56" spans="1:25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</row>
    <row r="57" spans="1:25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</row>
    <row r="58" spans="1:25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</row>
    <row r="59" spans="1:25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</row>
    <row r="60" spans="1:25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</row>
    <row r="61" spans="1:25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</row>
    <row r="62" spans="1:25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</row>
    <row r="63" spans="1:25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</row>
    <row r="64" spans="1:25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</row>
    <row r="65" spans="1:25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</row>
    <row r="66" spans="1:25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</row>
    <row r="67" spans="1:25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</row>
    <row r="68" spans="1:25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</row>
    <row r="69" spans="1:25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</row>
    <row r="70" spans="1:25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</row>
    <row r="71" spans="1:25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</row>
    <row r="72" spans="1:25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</row>
    <row r="73" spans="1:25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</row>
    <row r="74" spans="1:25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</row>
    <row r="75" spans="1:25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</row>
    <row r="76" spans="1:25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</row>
    <row r="77" spans="1:25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</row>
  </sheetData>
  <mergeCells count="5">
    <mergeCell ref="A3:B3"/>
    <mergeCell ref="I5:J5"/>
    <mergeCell ref="C3:K3"/>
    <mergeCell ref="C4:K4"/>
    <mergeCell ref="C5:H5"/>
  </mergeCells>
  <phoneticPr fontId="0" type="noConversion"/>
  <printOptions horizontalCentered="1"/>
  <pageMargins left="0.3" right="0.37" top="0.5" bottom="0.25" header="0.5" footer="0.25"/>
  <pageSetup scale="91" orientation="landscape" r:id="rId1"/>
  <headerFooter alignWithMargins="0">
    <oddFooter>&amp;L&amp;"Times New Roman,Regular"&amp;12BHSB 432E Revised 4/16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L28"/>
  <sheetViews>
    <sheetView showZeros="0" zoomScale="87" workbookViewId="0">
      <selection activeCell="D11" sqref="D11:H11"/>
    </sheetView>
  </sheetViews>
  <sheetFormatPr defaultColWidth="8.6640625" defaultRowHeight="13.2" x14ac:dyDescent="0.25"/>
  <cols>
    <col min="1" max="1" width="11.5546875" customWidth="1"/>
    <col min="2" max="2" width="11" customWidth="1"/>
    <col min="3" max="3" width="14" customWidth="1"/>
    <col min="4" max="5" width="10.109375" customWidth="1"/>
    <col min="6" max="6" width="8" customWidth="1"/>
    <col min="7" max="7" width="5.6640625" customWidth="1"/>
    <col min="8" max="8" width="10.109375" customWidth="1"/>
    <col min="9" max="9" width="15.44140625" customWidth="1"/>
    <col min="10" max="10" width="13.6640625" customWidth="1"/>
    <col min="11" max="11" width="14.6640625" customWidth="1"/>
    <col min="12" max="12" width="18.6640625" customWidth="1"/>
  </cols>
  <sheetData>
    <row r="1" spans="1:12" ht="20.399999999999999" x14ac:dyDescent="0.35">
      <c r="A1" s="192"/>
      <c r="B1" s="192"/>
      <c r="C1" s="192"/>
      <c r="D1" s="478" t="s">
        <v>30</v>
      </c>
      <c r="E1" s="192"/>
      <c r="F1" s="478"/>
      <c r="G1" s="192"/>
      <c r="H1" s="478"/>
      <c r="I1" s="192"/>
      <c r="J1" s="192"/>
      <c r="K1" s="259"/>
      <c r="L1" s="151"/>
    </row>
    <row r="2" spans="1:12" ht="20.399999999999999" x14ac:dyDescent="0.35">
      <c r="A2" s="192"/>
      <c r="B2" s="192"/>
      <c r="C2" s="192"/>
      <c r="D2" s="479"/>
      <c r="E2" s="192"/>
      <c r="F2" s="478"/>
      <c r="G2" s="192"/>
      <c r="H2" s="478"/>
      <c r="I2" s="192"/>
      <c r="J2" s="192"/>
      <c r="K2" s="259"/>
      <c r="L2" s="151"/>
    </row>
    <row r="3" spans="1:12" ht="19.95" customHeight="1" x14ac:dyDescent="0.45">
      <c r="A3" s="991" t="s">
        <v>45</v>
      </c>
      <c r="B3" s="991"/>
      <c r="C3" s="1015">
        <f>'COVER PAGE'!F16</f>
        <v>0</v>
      </c>
      <c r="D3" s="1015"/>
      <c r="E3" s="1015"/>
      <c r="F3" s="1015"/>
      <c r="G3" s="1015"/>
      <c r="H3" s="1015"/>
      <c r="I3" s="1015"/>
      <c r="J3" s="1015"/>
      <c r="K3" s="1015"/>
      <c r="L3" s="192"/>
    </row>
    <row r="4" spans="1:12" ht="19.95" customHeight="1" x14ac:dyDescent="0.45">
      <c r="A4" s="221" t="s">
        <v>50</v>
      </c>
      <c r="B4" s="278"/>
      <c r="C4" s="1016">
        <f>'COVER PAGE'!F13</f>
        <v>0</v>
      </c>
      <c r="D4" s="1016"/>
      <c r="E4" s="1016"/>
      <c r="F4" s="1016"/>
      <c r="G4" s="1016"/>
      <c r="H4" s="1016"/>
      <c r="I4" s="1016"/>
      <c r="J4" s="1016"/>
      <c r="K4" s="1016"/>
      <c r="L4" s="278"/>
    </row>
    <row r="5" spans="1:12" ht="19.95" customHeight="1" x14ac:dyDescent="0.45">
      <c r="A5" s="221" t="s">
        <v>302</v>
      </c>
      <c r="B5" s="278"/>
      <c r="C5" s="1017">
        <f>'COVER PAGE'!F19</f>
        <v>0</v>
      </c>
      <c r="D5" s="1017"/>
      <c r="E5" s="1017"/>
      <c r="F5" s="1017"/>
      <c r="G5" s="1017"/>
      <c r="H5" s="992" t="s">
        <v>137</v>
      </c>
      <c r="I5" s="992"/>
      <c r="J5" s="1018">
        <f>'COVER PAGE'!H25</f>
        <v>2019</v>
      </c>
      <c r="K5" s="1019"/>
      <c r="L5" s="192"/>
    </row>
    <row r="6" spans="1:12" ht="15" x14ac:dyDescent="0.35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</row>
    <row r="7" spans="1:12" ht="15.6" thickBot="1" x14ac:dyDescent="0.4">
      <c r="A7" s="181"/>
      <c r="B7" s="181"/>
      <c r="C7" s="181"/>
      <c r="D7" s="181"/>
      <c r="E7" s="181"/>
      <c r="F7" s="181"/>
      <c r="G7" s="192"/>
      <c r="H7" s="236"/>
      <c r="I7" s="192"/>
      <c r="J7" s="181"/>
      <c r="K7" s="181"/>
      <c r="L7" s="181"/>
    </row>
    <row r="8" spans="1:12" ht="19.8" thickTop="1" x14ac:dyDescent="0.45">
      <c r="A8" s="480"/>
      <c r="B8" s="481"/>
      <c r="C8" s="482"/>
      <c r="D8" s="481"/>
      <c r="E8" s="481"/>
      <c r="F8" s="481"/>
      <c r="G8" s="481"/>
      <c r="H8" s="482"/>
      <c r="I8" s="482"/>
      <c r="J8" s="482"/>
      <c r="K8" s="503" t="s">
        <v>151</v>
      </c>
      <c r="L8" s="483" t="s">
        <v>151</v>
      </c>
    </row>
    <row r="9" spans="1:12" ht="19.2" x14ac:dyDescent="0.45">
      <c r="A9" s="484"/>
      <c r="B9" s="223"/>
      <c r="C9" s="485"/>
      <c r="D9" s="223"/>
      <c r="E9" s="223"/>
      <c r="F9" s="486"/>
      <c r="G9" s="223"/>
      <c r="H9" s="485"/>
      <c r="I9" s="485"/>
      <c r="J9" s="485"/>
      <c r="K9" s="504" t="s">
        <v>153</v>
      </c>
      <c r="L9" s="487" t="s">
        <v>507</v>
      </c>
    </row>
    <row r="10" spans="1:12" ht="19.8" thickBot="1" x14ac:dyDescent="0.5">
      <c r="A10" s="1020" t="s">
        <v>154</v>
      </c>
      <c r="B10" s="1021"/>
      <c r="C10" s="1022"/>
      <c r="D10" s="1012" t="s">
        <v>152</v>
      </c>
      <c r="E10" s="1013"/>
      <c r="F10" s="1013"/>
      <c r="G10" s="1013"/>
      <c r="H10" s="1014"/>
      <c r="I10" s="254" t="s">
        <v>155</v>
      </c>
      <c r="J10" s="254" t="s">
        <v>156</v>
      </c>
      <c r="K10" s="505" t="s">
        <v>157</v>
      </c>
      <c r="L10" s="487" t="s">
        <v>73</v>
      </c>
    </row>
    <row r="11" spans="1:12" ht="22.95" customHeight="1" thickTop="1" x14ac:dyDescent="0.45">
      <c r="A11" s="1000"/>
      <c r="B11" s="1001"/>
      <c r="C11" s="1002"/>
      <c r="D11" s="1023"/>
      <c r="E11" s="1024"/>
      <c r="F11" s="1024"/>
      <c r="G11" s="1024"/>
      <c r="H11" s="1025"/>
      <c r="I11" s="488"/>
      <c r="J11" s="489"/>
      <c r="K11" s="489"/>
      <c r="L11" s="490"/>
    </row>
    <row r="12" spans="1:12" ht="22.95" customHeight="1" x14ac:dyDescent="0.45">
      <c r="A12" s="997"/>
      <c r="B12" s="998"/>
      <c r="C12" s="999"/>
      <c r="D12" s="1026"/>
      <c r="E12" s="1027"/>
      <c r="F12" s="1027"/>
      <c r="G12" s="1027"/>
      <c r="H12" s="1028"/>
      <c r="I12" s="489"/>
      <c r="J12" s="489"/>
      <c r="K12" s="489"/>
      <c r="L12" s="491"/>
    </row>
    <row r="13" spans="1:12" ht="22.95" customHeight="1" x14ac:dyDescent="0.45">
      <c r="A13" s="1003"/>
      <c r="B13" s="1004"/>
      <c r="C13" s="1005"/>
      <c r="D13" s="1006"/>
      <c r="E13" s="1007"/>
      <c r="F13" s="1007"/>
      <c r="G13" s="1007"/>
      <c r="H13" s="1008"/>
      <c r="I13" s="489"/>
      <c r="J13" s="489"/>
      <c r="K13" s="489"/>
      <c r="L13" s="491"/>
    </row>
    <row r="14" spans="1:12" ht="22.95" customHeight="1" x14ac:dyDescent="0.45">
      <c r="A14" s="1003"/>
      <c r="B14" s="1004"/>
      <c r="C14" s="1005"/>
      <c r="D14" s="1006"/>
      <c r="E14" s="1007"/>
      <c r="F14" s="1007"/>
      <c r="G14" s="1007"/>
      <c r="H14" s="1008"/>
      <c r="I14" s="489"/>
      <c r="J14" s="489"/>
      <c r="K14" s="489"/>
      <c r="L14" s="491"/>
    </row>
    <row r="15" spans="1:12" ht="22.95" customHeight="1" x14ac:dyDescent="0.45">
      <c r="A15" s="1003"/>
      <c r="B15" s="1004"/>
      <c r="C15" s="1005"/>
      <c r="D15" s="1006"/>
      <c r="E15" s="1007"/>
      <c r="F15" s="1007"/>
      <c r="G15" s="1007"/>
      <c r="H15" s="1008"/>
      <c r="I15" s="489"/>
      <c r="J15" s="489"/>
      <c r="K15" s="489"/>
      <c r="L15" s="491"/>
    </row>
    <row r="16" spans="1:12" ht="22.95" customHeight="1" x14ac:dyDescent="0.45">
      <c r="A16" s="1003"/>
      <c r="B16" s="1004"/>
      <c r="C16" s="1005"/>
      <c r="D16" s="1006"/>
      <c r="E16" s="1007"/>
      <c r="F16" s="1007"/>
      <c r="G16" s="1007"/>
      <c r="H16" s="1008"/>
      <c r="I16" s="489"/>
      <c r="J16" s="489"/>
      <c r="K16" s="489"/>
      <c r="L16" s="491"/>
    </row>
    <row r="17" spans="1:12" ht="22.95" customHeight="1" x14ac:dyDescent="0.45">
      <c r="A17" s="1003"/>
      <c r="B17" s="1004"/>
      <c r="C17" s="1005"/>
      <c r="D17" s="1006"/>
      <c r="E17" s="1007"/>
      <c r="F17" s="1007"/>
      <c r="G17" s="1007"/>
      <c r="H17" s="1008"/>
      <c r="I17" s="489"/>
      <c r="J17" s="489"/>
      <c r="K17" s="489"/>
      <c r="L17" s="491"/>
    </row>
    <row r="18" spans="1:12" ht="22.95" customHeight="1" x14ac:dyDescent="0.45">
      <c r="A18" s="1003"/>
      <c r="B18" s="1004"/>
      <c r="C18" s="1005"/>
      <c r="D18" s="1006"/>
      <c r="E18" s="1007"/>
      <c r="F18" s="1007"/>
      <c r="G18" s="1007"/>
      <c r="H18" s="1008"/>
      <c r="I18" s="489"/>
      <c r="J18" s="489"/>
      <c r="K18" s="489"/>
      <c r="L18" s="491"/>
    </row>
    <row r="19" spans="1:12" ht="22.95" customHeight="1" x14ac:dyDescent="0.45">
      <c r="A19" s="1003"/>
      <c r="B19" s="1004"/>
      <c r="C19" s="1005"/>
      <c r="D19" s="1006"/>
      <c r="E19" s="1007"/>
      <c r="F19" s="1007"/>
      <c r="G19" s="1007"/>
      <c r="H19" s="1008"/>
      <c r="I19" s="489"/>
      <c r="J19" s="489"/>
      <c r="K19" s="489"/>
      <c r="L19" s="491"/>
    </row>
    <row r="20" spans="1:12" ht="22.95" customHeight="1" x14ac:dyDescent="0.45">
      <c r="A20" s="1003"/>
      <c r="B20" s="1004"/>
      <c r="C20" s="1005"/>
      <c r="D20" s="1006"/>
      <c r="E20" s="1007"/>
      <c r="F20" s="1007"/>
      <c r="G20" s="1007"/>
      <c r="H20" s="1008"/>
      <c r="I20" s="489"/>
      <c r="J20" s="489"/>
      <c r="K20" s="489"/>
      <c r="L20" s="492"/>
    </row>
    <row r="21" spans="1:12" ht="22.95" customHeight="1" x14ac:dyDescent="0.45">
      <c r="A21" s="1003"/>
      <c r="B21" s="1004"/>
      <c r="C21" s="1005"/>
      <c r="D21" s="1006"/>
      <c r="E21" s="1007"/>
      <c r="F21" s="1007"/>
      <c r="G21" s="1007"/>
      <c r="H21" s="1008"/>
      <c r="I21" s="489"/>
      <c r="J21" s="489"/>
      <c r="K21" s="493"/>
      <c r="L21" s="494"/>
    </row>
    <row r="22" spans="1:12" ht="22.95" customHeight="1" x14ac:dyDescent="0.45">
      <c r="A22" s="1003"/>
      <c r="B22" s="1004"/>
      <c r="C22" s="1005"/>
      <c r="D22" s="1006"/>
      <c r="E22" s="1007"/>
      <c r="F22" s="1007"/>
      <c r="G22" s="1007"/>
      <c r="H22" s="1008"/>
      <c r="I22" s="489"/>
      <c r="J22" s="489"/>
      <c r="K22" s="493"/>
      <c r="L22" s="494"/>
    </row>
    <row r="23" spans="1:12" ht="22.95" customHeight="1" x14ac:dyDescent="0.45">
      <c r="A23" s="1003"/>
      <c r="B23" s="1004"/>
      <c r="C23" s="1005"/>
      <c r="D23" s="1006"/>
      <c r="E23" s="1007"/>
      <c r="F23" s="1007"/>
      <c r="G23" s="1007"/>
      <c r="H23" s="1008"/>
      <c r="I23" s="489"/>
      <c r="J23" s="489"/>
      <c r="K23" s="493"/>
      <c r="L23" s="494"/>
    </row>
    <row r="24" spans="1:12" ht="22.95" customHeight="1" x14ac:dyDescent="0.45">
      <c r="A24" s="1003"/>
      <c r="B24" s="1004"/>
      <c r="C24" s="1005"/>
      <c r="D24" s="1006"/>
      <c r="E24" s="1007"/>
      <c r="F24" s="1007"/>
      <c r="G24" s="1007"/>
      <c r="H24" s="1008"/>
      <c r="I24" s="489"/>
      <c r="J24" s="489"/>
      <c r="K24" s="493"/>
      <c r="L24" s="494"/>
    </row>
    <row r="25" spans="1:12" ht="22.95" customHeight="1" x14ac:dyDescent="0.45">
      <c r="A25" s="1003"/>
      <c r="B25" s="1004"/>
      <c r="C25" s="1005"/>
      <c r="D25" s="1006"/>
      <c r="E25" s="1007"/>
      <c r="F25" s="1007"/>
      <c r="G25" s="1007"/>
      <c r="H25" s="1008"/>
      <c r="I25" s="489"/>
      <c r="J25" s="489"/>
      <c r="K25" s="493"/>
      <c r="L25" s="494"/>
    </row>
    <row r="26" spans="1:12" ht="22.95" customHeight="1" thickBot="1" x14ac:dyDescent="0.5">
      <c r="A26" s="1003"/>
      <c r="B26" s="1004"/>
      <c r="C26" s="1005"/>
      <c r="D26" s="1009"/>
      <c r="E26" s="1010"/>
      <c r="F26" s="1010"/>
      <c r="G26" s="1010"/>
      <c r="H26" s="1011"/>
      <c r="I26" s="489"/>
      <c r="J26" s="489"/>
      <c r="K26" s="493"/>
      <c r="L26" s="495"/>
    </row>
    <row r="27" spans="1:12" ht="21" thickBot="1" x14ac:dyDescent="0.5">
      <c r="A27" s="496" t="s">
        <v>151</v>
      </c>
      <c r="B27" s="497"/>
      <c r="C27" s="498"/>
      <c r="D27" s="497"/>
      <c r="E27" s="497"/>
      <c r="F27" s="497"/>
      <c r="G27" s="497"/>
      <c r="H27" s="498"/>
      <c r="I27" s="499">
        <f>SUM(I11:I26)</f>
        <v>0</v>
      </c>
      <c r="J27" s="499">
        <f>SUM(J11:J26)</f>
        <v>0</v>
      </c>
      <c r="K27" s="499">
        <f>SUM(K11:K26)</f>
        <v>0</v>
      </c>
      <c r="L27" s="499">
        <f>SUM(L11:L26)</f>
        <v>0</v>
      </c>
    </row>
    <row r="28" spans="1:12" ht="17.25" customHeight="1" thickTop="1" thickBot="1" x14ac:dyDescent="0.65">
      <c r="A28" s="500"/>
      <c r="B28" s="396"/>
      <c r="C28" s="396"/>
      <c r="D28" s="396"/>
      <c r="E28" s="396"/>
      <c r="F28" s="396"/>
      <c r="G28" s="218" t="s">
        <v>136</v>
      </c>
      <c r="H28" s="396"/>
      <c r="I28" s="501">
        <f>' PROG BUD SUM 432C'!G35</f>
        <v>0</v>
      </c>
      <c r="J28" s="502">
        <f>' PROG BUD SUM 432C'!G34</f>
        <v>0</v>
      </c>
      <c r="K28" s="192" t="s">
        <v>534</v>
      </c>
      <c r="L28" s="192"/>
    </row>
  </sheetData>
  <mergeCells count="40">
    <mergeCell ref="D16:H16"/>
    <mergeCell ref="D21:H21"/>
    <mergeCell ref="D10:H10"/>
    <mergeCell ref="A3:B3"/>
    <mergeCell ref="C3:K3"/>
    <mergeCell ref="C4:K4"/>
    <mergeCell ref="C5:G5"/>
    <mergeCell ref="J5:K5"/>
    <mergeCell ref="H5:I5"/>
    <mergeCell ref="A10:C10"/>
    <mergeCell ref="D11:H11"/>
    <mergeCell ref="D12:H12"/>
    <mergeCell ref="D13:H13"/>
    <mergeCell ref="D14:H14"/>
    <mergeCell ref="D15:H15"/>
    <mergeCell ref="D17:H17"/>
    <mergeCell ref="D18:H18"/>
    <mergeCell ref="D19:H19"/>
    <mergeCell ref="D20:H20"/>
    <mergeCell ref="D22:H22"/>
    <mergeCell ref="D23:H23"/>
    <mergeCell ref="D24:H24"/>
    <mergeCell ref="D25:H25"/>
    <mergeCell ref="D26:H26"/>
    <mergeCell ref="A23:C23"/>
    <mergeCell ref="A24:C24"/>
    <mergeCell ref="A25:C25"/>
    <mergeCell ref="A26:C26"/>
    <mergeCell ref="A12:C12"/>
    <mergeCell ref="A11:C11"/>
    <mergeCell ref="A13:C13"/>
    <mergeCell ref="A14:C14"/>
    <mergeCell ref="A22:C22"/>
    <mergeCell ref="A16:C16"/>
    <mergeCell ref="A17:C17"/>
    <mergeCell ref="A18:C18"/>
    <mergeCell ref="A19:C19"/>
    <mergeCell ref="A20:C20"/>
    <mergeCell ref="A21:C21"/>
    <mergeCell ref="A15:C15"/>
  </mergeCells>
  <phoneticPr fontId="0" type="noConversion"/>
  <printOptions horizontalCentered="1"/>
  <pageMargins left="0" right="0" top="0.5" bottom="0.43" header="0.5" footer="0.2"/>
  <pageSetup scale="97" orientation="landscape" r:id="rId1"/>
  <headerFooter alignWithMargins="0">
    <oddHeader xml:space="preserve">&amp;R
</oddHeader>
    <oddFooter>&amp;L&amp;"Times New Roman,Regular"BHSB 432F Revised 4/16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Z251"/>
  <sheetViews>
    <sheetView showOutlineSymbols="0" topLeftCell="A151" zoomScale="95" zoomScaleNormal="95" zoomScaleSheetLayoutView="75" workbookViewId="0">
      <selection activeCell="O201" sqref="O201"/>
    </sheetView>
  </sheetViews>
  <sheetFormatPr defaultColWidth="8.6640625" defaultRowHeight="13.2" x14ac:dyDescent="0.25"/>
  <cols>
    <col min="1" max="1" width="3.44140625" customWidth="1"/>
    <col min="2" max="2" width="8.6640625" customWidth="1"/>
    <col min="3" max="3" width="11.6640625" customWidth="1"/>
    <col min="4" max="4" width="11.5546875" customWidth="1"/>
    <col min="5" max="5" width="10" customWidth="1"/>
    <col min="6" max="6" width="8.6640625" customWidth="1"/>
    <col min="7" max="7" width="9.44140625" customWidth="1"/>
    <col min="8" max="8" width="11.6640625" customWidth="1"/>
    <col min="9" max="9" width="8.6640625" customWidth="1"/>
    <col min="10" max="10" width="14" customWidth="1"/>
    <col min="11" max="11" width="19.33203125" customWidth="1"/>
    <col min="12" max="12" width="6.6640625" customWidth="1"/>
  </cols>
  <sheetData>
    <row r="1" spans="2:26" ht="20.399999999999999" x14ac:dyDescent="0.45">
      <c r="B1" s="506" t="s">
        <v>198</v>
      </c>
      <c r="C1" s="147"/>
      <c r="D1" s="507"/>
      <c r="E1" s="507"/>
      <c r="F1" s="507"/>
      <c r="G1" s="507"/>
      <c r="H1" s="507"/>
      <c r="I1" s="507"/>
      <c r="J1" s="507"/>
      <c r="K1" s="507"/>
      <c r="L1" s="38"/>
    </row>
    <row r="2" spans="2:26" ht="15" x14ac:dyDescent="0.35">
      <c r="B2" s="181"/>
      <c r="C2" s="181"/>
      <c r="D2" s="180"/>
      <c r="E2" s="180"/>
      <c r="F2" s="180"/>
      <c r="G2" s="180"/>
      <c r="H2" s="180"/>
      <c r="I2" s="180"/>
      <c r="J2" s="180"/>
      <c r="K2" s="180"/>
      <c r="L2" s="20"/>
    </row>
    <row r="3" spans="2:26" ht="20.100000000000001" customHeight="1" x14ac:dyDescent="0.45">
      <c r="B3" s="1031" t="s">
        <v>45</v>
      </c>
      <c r="C3" s="1031"/>
      <c r="D3" s="993">
        <f>'COVER PAGE'!F16</f>
        <v>0</v>
      </c>
      <c r="E3" s="1032"/>
      <c r="F3" s="1032"/>
      <c r="G3" s="1032"/>
      <c r="H3" s="1032"/>
      <c r="I3" s="1032"/>
      <c r="J3" s="1032"/>
      <c r="K3" s="1032"/>
      <c r="L3" s="45"/>
    </row>
    <row r="4" spans="2:26" ht="20.100000000000001" customHeight="1" x14ac:dyDescent="0.45">
      <c r="B4" s="221" t="s">
        <v>50</v>
      </c>
      <c r="C4" s="486"/>
      <c r="D4" s="995">
        <f>'COVER PAGE'!F13</f>
        <v>0</v>
      </c>
      <c r="E4" s="1033"/>
      <c r="F4" s="1033"/>
      <c r="G4" s="1033"/>
      <c r="H4" s="1033"/>
      <c r="I4" s="1033"/>
      <c r="J4" s="1033"/>
      <c r="K4" s="1033"/>
      <c r="L4" s="43"/>
    </row>
    <row r="5" spans="2:26" ht="20.100000000000001" customHeight="1" x14ac:dyDescent="0.45">
      <c r="B5" s="221" t="s">
        <v>302</v>
      </c>
      <c r="C5" s="486"/>
      <c r="D5" s="995">
        <f>'COVER PAGE'!F19</f>
        <v>0</v>
      </c>
      <c r="E5" s="1034"/>
      <c r="F5" s="1034"/>
      <c r="G5" s="1034"/>
      <c r="H5" s="1034"/>
      <c r="I5" s="992" t="s">
        <v>286</v>
      </c>
      <c r="J5" s="956"/>
      <c r="K5" s="658">
        <f>'COVER PAGE'!H25</f>
        <v>2019</v>
      </c>
      <c r="L5" s="43"/>
    </row>
    <row r="6" spans="2:26" ht="20.100000000000001" customHeight="1" x14ac:dyDescent="0.45">
      <c r="B6" s="508"/>
      <c r="C6" s="509"/>
      <c r="D6" s="510"/>
      <c r="E6" s="511"/>
      <c r="F6" s="511"/>
      <c r="G6" s="511"/>
      <c r="H6" s="511"/>
      <c r="I6" s="512"/>
      <c r="J6" s="513"/>
      <c r="K6" s="514"/>
      <c r="L6" s="43"/>
    </row>
    <row r="7" spans="2:26" ht="7.2" customHeight="1" thickBot="1" x14ac:dyDescent="0.4">
      <c r="B7" s="486"/>
      <c r="C7" s="223"/>
      <c r="D7" s="515"/>
      <c r="E7" s="515"/>
      <c r="F7" s="515"/>
      <c r="G7" s="515"/>
      <c r="H7" s="515"/>
      <c r="I7" s="515"/>
      <c r="J7" s="515"/>
      <c r="K7" s="515"/>
      <c r="L7" s="19"/>
      <c r="M7" s="14"/>
      <c r="N7" s="14"/>
      <c r="O7" s="14"/>
      <c r="P7" s="14"/>
      <c r="Q7" s="14"/>
      <c r="R7" s="14"/>
      <c r="S7" s="14"/>
    </row>
    <row r="8" spans="2:26" ht="18" customHeight="1" thickBot="1" x14ac:dyDescent="0.5">
      <c r="B8" s="516" t="s">
        <v>526</v>
      </c>
      <c r="C8" s="517"/>
      <c r="D8" s="518" t="s">
        <v>289</v>
      </c>
      <c r="E8" s="519"/>
      <c r="F8" s="520" t="s">
        <v>290</v>
      </c>
      <c r="G8" s="520"/>
      <c r="H8" s="521"/>
      <c r="I8" s="521"/>
      <c r="J8" s="522"/>
      <c r="K8" s="523"/>
      <c r="L8" s="19"/>
      <c r="M8" s="19"/>
      <c r="N8" s="19"/>
      <c r="O8" s="19"/>
      <c r="P8" s="19"/>
      <c r="Q8" s="19"/>
      <c r="R8" s="39"/>
      <c r="S8" s="14"/>
    </row>
    <row r="9" spans="2:26" ht="18" customHeight="1" x14ac:dyDescent="0.45">
      <c r="B9" s="524"/>
      <c r="C9" s="154"/>
      <c r="D9" s="525"/>
      <c r="E9" s="526"/>
      <c r="F9" s="527"/>
      <c r="G9" s="527"/>
      <c r="H9" s="527"/>
      <c r="I9" s="528"/>
      <c r="J9" s="529" t="s">
        <v>141</v>
      </c>
      <c r="K9" s="530"/>
      <c r="L9" s="40"/>
      <c r="M9" s="40"/>
      <c r="N9" s="40"/>
      <c r="O9" s="40"/>
      <c r="P9" s="40"/>
      <c r="Q9" s="40"/>
      <c r="R9" s="40"/>
      <c r="S9" s="14"/>
      <c r="T9" s="14"/>
      <c r="U9" s="14"/>
      <c r="V9" s="14"/>
      <c r="W9" s="14"/>
      <c r="X9" s="14"/>
      <c r="Y9" s="14"/>
      <c r="Z9" s="14"/>
    </row>
    <row r="10" spans="2:26" ht="18" customHeight="1" thickBot="1" x14ac:dyDescent="0.5">
      <c r="B10" s="1029" t="s">
        <v>199</v>
      </c>
      <c r="C10" s="1030"/>
      <c r="D10" s="531"/>
      <c r="E10" s="525"/>
      <c r="F10" s="527"/>
      <c r="G10" s="527"/>
      <c r="H10" s="527"/>
      <c r="I10" s="528"/>
      <c r="J10" s="851"/>
      <c r="K10" s="852">
        <f>' PROG BUD SUM 432C'!G28</f>
        <v>0</v>
      </c>
      <c r="L10" s="19"/>
      <c r="M10" s="19"/>
      <c r="N10" s="19"/>
      <c r="O10" s="19"/>
      <c r="P10" s="19"/>
      <c r="Q10" s="19"/>
      <c r="R10" s="39"/>
      <c r="S10" s="14"/>
      <c r="T10" s="14"/>
      <c r="U10" s="14"/>
      <c r="V10" s="14"/>
      <c r="W10" s="14"/>
      <c r="X10" s="14"/>
      <c r="Y10" s="14"/>
      <c r="Z10" s="14"/>
    </row>
    <row r="11" spans="2:26" ht="18" customHeight="1" x14ac:dyDescent="0.45">
      <c r="B11" s="532" t="s">
        <v>200</v>
      </c>
      <c r="C11" s="154"/>
      <c r="D11" s="533"/>
      <c r="E11" s="533"/>
      <c r="F11" s="534"/>
      <c r="G11" s="534"/>
      <c r="H11" s="534"/>
      <c r="I11" s="535"/>
      <c r="J11" s="853"/>
      <c r="K11" s="537">
        <f>J11*$K$10</f>
        <v>0</v>
      </c>
      <c r="L11" s="19"/>
      <c r="M11" s="19"/>
      <c r="N11" s="19"/>
      <c r="O11" s="19"/>
      <c r="P11" s="19"/>
      <c r="Q11" s="19"/>
      <c r="R11" s="41"/>
      <c r="S11" s="14"/>
      <c r="T11" s="14"/>
      <c r="U11" s="14"/>
      <c r="V11" s="14"/>
      <c r="W11" s="14"/>
      <c r="X11" s="14"/>
      <c r="Y11" s="14"/>
      <c r="Z11" s="14"/>
    </row>
    <row r="12" spans="2:26" ht="18" customHeight="1" x14ac:dyDescent="0.45">
      <c r="B12" s="532" t="s">
        <v>201</v>
      </c>
      <c r="C12" s="156"/>
      <c r="D12" s="533"/>
      <c r="E12" s="533"/>
      <c r="F12" s="534"/>
      <c r="G12" s="534"/>
      <c r="H12" s="534"/>
      <c r="I12" s="535"/>
      <c r="J12" s="854"/>
      <c r="K12" s="537">
        <f t="shared" ref="K12:K16" si="0">J12*$K$10</f>
        <v>0</v>
      </c>
      <c r="L12" s="19"/>
      <c r="M12" s="19"/>
      <c r="N12" s="19"/>
      <c r="O12" s="19"/>
      <c r="P12" s="19"/>
      <c r="Q12" s="19"/>
      <c r="R12" s="41"/>
      <c r="S12" s="14"/>
      <c r="T12" s="14"/>
      <c r="U12" s="14"/>
      <c r="V12" s="14"/>
      <c r="W12" s="14"/>
      <c r="X12" s="14"/>
      <c r="Y12" s="14"/>
      <c r="Z12" s="14"/>
    </row>
    <row r="13" spans="2:26" ht="18" customHeight="1" x14ac:dyDescent="0.45">
      <c r="B13" s="532" t="s">
        <v>202</v>
      </c>
      <c r="C13" s="156"/>
      <c r="D13" s="533"/>
      <c r="E13" s="533"/>
      <c r="F13" s="534"/>
      <c r="G13" s="534"/>
      <c r="H13" s="534"/>
      <c r="I13" s="535"/>
      <c r="J13" s="854"/>
      <c r="K13" s="537">
        <f t="shared" si="0"/>
        <v>0</v>
      </c>
      <c r="L13" s="19"/>
      <c r="M13" s="19"/>
      <c r="N13" s="19"/>
      <c r="O13" s="19"/>
      <c r="P13" s="19"/>
      <c r="Q13" s="19"/>
      <c r="R13" s="41"/>
      <c r="S13" s="14"/>
      <c r="T13" s="14"/>
      <c r="U13" s="14"/>
      <c r="V13" s="14"/>
      <c r="W13" s="14"/>
      <c r="X13" s="14"/>
      <c r="Y13" s="14"/>
      <c r="Z13" s="14"/>
    </row>
    <row r="14" spans="2:26" ht="18" customHeight="1" x14ac:dyDescent="0.45">
      <c r="B14" s="532" t="s">
        <v>203</v>
      </c>
      <c r="C14" s="156"/>
      <c r="D14" s="533"/>
      <c r="E14" s="533"/>
      <c r="F14" s="534"/>
      <c r="G14" s="534"/>
      <c r="H14" s="534"/>
      <c r="I14" s="535"/>
      <c r="J14" s="854"/>
      <c r="K14" s="537">
        <f t="shared" si="0"/>
        <v>0</v>
      </c>
      <c r="L14" s="19"/>
      <c r="M14" s="19"/>
      <c r="N14" s="19"/>
      <c r="O14" s="19"/>
      <c r="P14" s="19"/>
      <c r="Q14" s="19"/>
      <c r="R14" s="41"/>
      <c r="S14" s="14"/>
      <c r="T14" s="14"/>
      <c r="U14" s="14"/>
      <c r="V14" s="14"/>
      <c r="W14" s="14"/>
      <c r="X14" s="14"/>
      <c r="Y14" s="14"/>
      <c r="Z14" s="14"/>
    </row>
    <row r="15" spans="2:26" ht="18" customHeight="1" x14ac:dyDescent="0.45">
      <c r="B15" s="538" t="s">
        <v>204</v>
      </c>
      <c r="C15" s="223"/>
      <c r="D15" s="539"/>
      <c r="E15" s="533"/>
      <c r="F15" s="534"/>
      <c r="G15" s="534"/>
      <c r="H15" s="534"/>
      <c r="I15" s="535"/>
      <c r="J15" s="855"/>
      <c r="K15" s="537">
        <f t="shared" si="0"/>
        <v>0</v>
      </c>
      <c r="L15" s="19"/>
      <c r="M15" s="19"/>
      <c r="N15" s="19"/>
      <c r="O15" s="19"/>
      <c r="P15" s="19"/>
      <c r="Q15" s="19"/>
      <c r="R15" s="41"/>
      <c r="S15" s="14"/>
      <c r="T15" s="14"/>
      <c r="U15" s="14"/>
      <c r="V15" s="14"/>
      <c r="W15" s="14"/>
      <c r="X15" s="14"/>
      <c r="Y15" s="14"/>
      <c r="Z15" s="14"/>
    </row>
    <row r="16" spans="2:26" ht="18" customHeight="1" thickBot="1" x14ac:dyDescent="0.5">
      <c r="B16" s="540" t="s">
        <v>205</v>
      </c>
      <c r="C16" s="541"/>
      <c r="D16" s="542"/>
      <c r="E16" s="542"/>
      <c r="F16" s="543"/>
      <c r="G16" s="543"/>
      <c r="H16" s="543"/>
      <c r="I16" s="544"/>
      <c r="J16" s="856"/>
      <c r="K16" s="537">
        <f t="shared" si="0"/>
        <v>0</v>
      </c>
      <c r="L16" s="19"/>
      <c r="M16" s="19"/>
      <c r="N16" s="19"/>
      <c r="O16" s="19"/>
      <c r="P16" s="19"/>
      <c r="Q16" s="19"/>
      <c r="R16" s="41"/>
      <c r="S16" s="14"/>
      <c r="T16" s="14"/>
      <c r="U16" s="14"/>
      <c r="V16" s="14"/>
      <c r="W16" s="14"/>
      <c r="X16" s="14"/>
      <c r="Y16" s="14"/>
      <c r="Z16" s="14"/>
    </row>
    <row r="17" spans="2:26" ht="18" customHeight="1" thickBot="1" x14ac:dyDescent="0.5">
      <c r="B17" s="545" t="s">
        <v>288</v>
      </c>
      <c r="C17" s="270"/>
      <c r="D17" s="546"/>
      <c r="E17" s="546"/>
      <c r="F17" s="182" t="s">
        <v>136</v>
      </c>
      <c r="G17" s="547">
        <f>' PROG BUD SUM 432C'!G29</f>
        <v>0</v>
      </c>
      <c r="H17" s="182"/>
      <c r="I17" s="548" t="s">
        <v>287</v>
      </c>
      <c r="J17" s="857">
        <f>SUM(J11:J16)</f>
        <v>0</v>
      </c>
      <c r="K17" s="858">
        <f>SUM(K11:K16)</f>
        <v>0</v>
      </c>
      <c r="L17" s="19"/>
      <c r="M17" s="19"/>
      <c r="N17" s="19"/>
      <c r="O17" s="19"/>
      <c r="P17" s="19"/>
      <c r="Q17" s="19"/>
      <c r="R17" s="41"/>
      <c r="S17" s="14"/>
      <c r="T17" s="14"/>
      <c r="U17" s="14"/>
      <c r="V17" s="14"/>
      <c r="W17" s="14"/>
      <c r="X17" s="14"/>
      <c r="Y17" s="14"/>
      <c r="Z17" s="14"/>
    </row>
    <row r="18" spans="2:26" ht="18" customHeight="1" thickBot="1" x14ac:dyDescent="0.4">
      <c r="B18" s="181"/>
      <c r="C18" s="181"/>
      <c r="D18" s="180"/>
      <c r="E18" s="180"/>
      <c r="F18" s="180"/>
      <c r="G18" s="180"/>
      <c r="H18" s="180"/>
      <c r="I18" s="180"/>
      <c r="J18" s="180"/>
      <c r="K18" s="180"/>
      <c r="L18" s="19"/>
    </row>
    <row r="19" spans="2:26" ht="18" customHeight="1" x14ac:dyDescent="0.45">
      <c r="B19" s="516" t="s">
        <v>283</v>
      </c>
      <c r="C19" s="549"/>
      <c r="D19" s="550"/>
      <c r="E19" s="550"/>
      <c r="F19" s="551"/>
      <c r="G19" s="551"/>
      <c r="H19" s="551"/>
      <c r="I19" s="551"/>
      <c r="J19" s="551"/>
      <c r="K19" s="552" t="s">
        <v>157</v>
      </c>
      <c r="L19" s="19"/>
    </row>
    <row r="20" spans="2:26" ht="18" customHeight="1" x14ac:dyDescent="0.45">
      <c r="B20" s="532"/>
      <c r="C20" s="175"/>
      <c r="D20" s="553"/>
      <c r="E20" s="553"/>
      <c r="F20" s="553"/>
      <c r="G20" s="553"/>
      <c r="H20" s="553"/>
      <c r="I20" s="553"/>
      <c r="J20" s="554"/>
      <c r="K20" s="555"/>
      <c r="L20" s="19"/>
    </row>
    <row r="21" spans="2:26" s="47" customFormat="1" ht="18" customHeight="1" x14ac:dyDescent="0.45">
      <c r="B21" s="556"/>
      <c r="C21" s="557"/>
      <c r="D21" s="558"/>
      <c r="E21" s="558"/>
      <c r="F21" s="558"/>
      <c r="G21" s="558"/>
      <c r="H21" s="558"/>
      <c r="I21" s="558"/>
      <c r="J21" s="558"/>
      <c r="K21" s="559"/>
      <c r="L21" s="46"/>
    </row>
    <row r="22" spans="2:26" s="47" customFormat="1" ht="18" customHeight="1" x14ac:dyDescent="0.45">
      <c r="B22" s="556"/>
      <c r="C22" s="557"/>
      <c r="D22" s="558"/>
      <c r="E22" s="558"/>
      <c r="F22" s="558"/>
      <c r="G22" s="558"/>
      <c r="H22" s="558"/>
      <c r="I22" s="558"/>
      <c r="J22" s="558"/>
      <c r="K22" s="559"/>
      <c r="L22" s="46"/>
    </row>
    <row r="23" spans="2:26" s="47" customFormat="1" ht="18" customHeight="1" x14ac:dyDescent="0.45">
      <c r="B23" s="556"/>
      <c r="C23" s="557"/>
      <c r="D23" s="558"/>
      <c r="E23" s="558"/>
      <c r="F23" s="558"/>
      <c r="G23" s="558"/>
      <c r="H23" s="558"/>
      <c r="I23" s="558"/>
      <c r="J23" s="558"/>
      <c r="K23" s="559"/>
      <c r="L23" s="46"/>
    </row>
    <row r="24" spans="2:26" s="47" customFormat="1" ht="18" customHeight="1" thickBot="1" x14ac:dyDescent="0.5">
      <c r="B24" s="556"/>
      <c r="C24" s="557"/>
      <c r="D24" s="558"/>
      <c r="E24" s="558"/>
      <c r="F24" s="558"/>
      <c r="G24" s="558"/>
      <c r="H24" s="558"/>
      <c r="I24" s="558"/>
      <c r="J24" s="558"/>
      <c r="K24" s="560"/>
      <c r="L24" s="46"/>
    </row>
    <row r="25" spans="2:26" ht="18" customHeight="1" thickBot="1" x14ac:dyDescent="0.5">
      <c r="B25" s="545" t="s">
        <v>284</v>
      </c>
      <c r="C25" s="270"/>
      <c r="D25" s="182"/>
      <c r="E25" s="182"/>
      <c r="F25" s="182" t="s">
        <v>136</v>
      </c>
      <c r="G25" s="561">
        <f>' PROG BUD SUM 432C'!G31</f>
        <v>0</v>
      </c>
      <c r="H25" s="182"/>
      <c r="I25" s="182"/>
      <c r="J25" s="182" t="s">
        <v>206</v>
      </c>
      <c r="K25" s="562">
        <f>SUM(K20:K24)</f>
        <v>0</v>
      </c>
      <c r="L25" s="19"/>
    </row>
    <row r="26" spans="2:26" ht="18" customHeight="1" thickBot="1" x14ac:dyDescent="0.5">
      <c r="B26" s="221"/>
      <c r="C26" s="223"/>
      <c r="D26" s="515"/>
      <c r="E26" s="515"/>
      <c r="F26" s="515"/>
      <c r="G26" s="515"/>
      <c r="H26" s="515"/>
      <c r="I26" s="515"/>
      <c r="J26" s="515"/>
      <c r="K26" s="563"/>
      <c r="L26" s="19"/>
    </row>
    <row r="27" spans="2:26" ht="18" customHeight="1" x14ac:dyDescent="0.45">
      <c r="B27" s="564" t="s">
        <v>207</v>
      </c>
      <c r="C27" s="565"/>
      <c r="D27" s="566"/>
      <c r="E27" s="566"/>
      <c r="F27" s="521"/>
      <c r="G27" s="521"/>
      <c r="H27" s="521"/>
      <c r="I27" s="521"/>
      <c r="J27" s="567"/>
      <c r="K27" s="568" t="s">
        <v>157</v>
      </c>
      <c r="L27" s="19"/>
    </row>
    <row r="28" spans="2:26" ht="18" customHeight="1" x14ac:dyDescent="0.45">
      <c r="B28" s="532"/>
      <c r="C28" s="156"/>
      <c r="D28" s="553"/>
      <c r="E28" s="553"/>
      <c r="F28" s="553"/>
      <c r="G28" s="553"/>
      <c r="H28" s="553"/>
      <c r="I28" s="553"/>
      <c r="J28" s="553"/>
      <c r="K28" s="555"/>
      <c r="L28" s="19"/>
    </row>
    <row r="29" spans="2:26" s="47" customFormat="1" ht="18" customHeight="1" x14ac:dyDescent="0.45">
      <c r="B29" s="556"/>
      <c r="C29" s="557"/>
      <c r="D29" s="558"/>
      <c r="E29" s="558"/>
      <c r="F29" s="558"/>
      <c r="G29" s="558"/>
      <c r="H29" s="558"/>
      <c r="I29" s="558"/>
      <c r="J29" s="558"/>
      <c r="K29" s="559"/>
      <c r="L29" s="46"/>
    </row>
    <row r="30" spans="2:26" s="47" customFormat="1" ht="18" customHeight="1" x14ac:dyDescent="0.45">
      <c r="B30" s="556"/>
      <c r="C30" s="557"/>
      <c r="D30" s="558"/>
      <c r="E30" s="558"/>
      <c r="F30" s="558"/>
      <c r="G30" s="558"/>
      <c r="H30" s="558"/>
      <c r="I30" s="558"/>
      <c r="J30" s="558"/>
      <c r="K30" s="559"/>
      <c r="L30" s="46"/>
    </row>
    <row r="31" spans="2:26" s="47" customFormat="1" ht="18" customHeight="1" thickBot="1" x14ac:dyDescent="0.5">
      <c r="B31" s="556"/>
      <c r="C31" s="557"/>
      <c r="D31" s="558"/>
      <c r="E31" s="569"/>
      <c r="F31" s="569"/>
      <c r="G31" s="569"/>
      <c r="H31" s="558"/>
      <c r="I31" s="558"/>
      <c r="J31" s="558"/>
      <c r="K31" s="570"/>
      <c r="L31" s="46"/>
    </row>
    <row r="32" spans="2:26" ht="18" customHeight="1" thickBot="1" x14ac:dyDescent="0.5">
      <c r="B32" s="545" t="s">
        <v>282</v>
      </c>
      <c r="C32" s="270"/>
      <c r="D32" s="182"/>
      <c r="E32" s="571"/>
      <c r="F32" s="572" t="s">
        <v>136</v>
      </c>
      <c r="G32" s="561">
        <f>' PROG BUD SUM 432C'!G32</f>
        <v>0</v>
      </c>
      <c r="H32" s="182"/>
      <c r="I32" s="182"/>
      <c r="J32" s="573" t="s">
        <v>208</v>
      </c>
      <c r="K32" s="574">
        <f>SUM(K28:K31)</f>
        <v>0</v>
      </c>
      <c r="L32" s="19"/>
    </row>
    <row r="33" spans="1:12" ht="18" customHeight="1" thickBot="1" x14ac:dyDescent="0.5">
      <c r="B33" s="221"/>
      <c r="C33" s="223"/>
      <c r="D33" s="515"/>
      <c r="E33" s="515"/>
      <c r="F33" s="515"/>
      <c r="G33" s="515"/>
      <c r="H33" s="515"/>
      <c r="I33" s="515"/>
      <c r="J33" s="515"/>
      <c r="K33" s="563"/>
      <c r="L33" s="19"/>
    </row>
    <row r="34" spans="1:12" ht="18" customHeight="1" x14ac:dyDescent="0.45">
      <c r="B34" s="564" t="s">
        <v>285</v>
      </c>
      <c r="C34" s="575"/>
      <c r="D34" s="521"/>
      <c r="E34" s="521"/>
      <c r="F34" s="521"/>
      <c r="G34" s="521"/>
      <c r="H34" s="521"/>
      <c r="I34" s="521"/>
      <c r="J34" s="567"/>
      <c r="K34" s="568" t="s">
        <v>157</v>
      </c>
      <c r="L34" s="19"/>
    </row>
    <row r="35" spans="1:12" s="47" customFormat="1" ht="18" customHeight="1" x14ac:dyDescent="0.45">
      <c r="B35" s="556"/>
      <c r="C35" s="557"/>
      <c r="D35" s="558"/>
      <c r="E35" s="558"/>
      <c r="F35" s="558"/>
      <c r="G35" s="558"/>
      <c r="H35" s="558"/>
      <c r="I35" s="558"/>
      <c r="J35" s="558"/>
      <c r="K35" s="576"/>
      <c r="L35" s="46"/>
    </row>
    <row r="36" spans="1:12" s="47" customFormat="1" ht="18" customHeight="1" x14ac:dyDescent="0.45">
      <c r="B36" s="556"/>
      <c r="C36" s="557"/>
      <c r="D36" s="558"/>
      <c r="E36" s="558"/>
      <c r="F36" s="558"/>
      <c r="G36" s="558"/>
      <c r="H36" s="558"/>
      <c r="I36" s="558"/>
      <c r="J36" s="558"/>
      <c r="K36" s="576"/>
      <c r="L36" s="46"/>
    </row>
    <row r="37" spans="1:12" s="47" customFormat="1" ht="18" customHeight="1" x14ac:dyDescent="0.45">
      <c r="B37" s="556"/>
      <c r="C37" s="557"/>
      <c r="D37" s="558"/>
      <c r="E37" s="558"/>
      <c r="F37" s="558"/>
      <c r="G37" s="558"/>
      <c r="H37" s="558"/>
      <c r="I37" s="558"/>
      <c r="J37" s="558"/>
      <c r="K37" s="576"/>
      <c r="L37" s="46"/>
    </row>
    <row r="38" spans="1:12" s="47" customFormat="1" ht="18" customHeight="1" thickBot="1" x14ac:dyDescent="0.5">
      <c r="B38" s="556"/>
      <c r="C38" s="557"/>
      <c r="D38" s="558"/>
      <c r="E38" s="569"/>
      <c r="F38" s="558"/>
      <c r="G38" s="558"/>
      <c r="H38" s="558"/>
      <c r="I38" s="558"/>
      <c r="J38" s="558"/>
      <c r="K38" s="570"/>
      <c r="L38" s="46"/>
    </row>
    <row r="39" spans="1:12" ht="18" customHeight="1" thickBot="1" x14ac:dyDescent="0.5">
      <c r="B39" s="545" t="s">
        <v>209</v>
      </c>
      <c r="C39" s="270"/>
      <c r="D39" s="182"/>
      <c r="E39" s="577"/>
      <c r="F39" s="578" t="s">
        <v>136</v>
      </c>
      <c r="G39" s="561">
        <f>' PROG BUD SUM 432C'!G33</f>
        <v>0</v>
      </c>
      <c r="H39" s="182"/>
      <c r="I39" s="182"/>
      <c r="J39" s="573" t="s">
        <v>210</v>
      </c>
      <c r="K39" s="574">
        <f>SUM(K35:K38)</f>
        <v>0</v>
      </c>
      <c r="L39" s="19"/>
    </row>
    <row r="40" spans="1:12" ht="18" customHeight="1" thickBot="1" x14ac:dyDescent="0.5">
      <c r="B40" s="221"/>
      <c r="C40" s="223"/>
      <c r="D40" s="515"/>
      <c r="E40" s="515"/>
      <c r="F40" s="579"/>
      <c r="G40" s="515"/>
      <c r="H40" s="515"/>
      <c r="I40" s="515"/>
      <c r="J40" s="580"/>
      <c r="K40" s="563"/>
      <c r="L40" s="19"/>
    </row>
    <row r="41" spans="1:12" ht="18" customHeight="1" x14ac:dyDescent="0.45">
      <c r="B41" s="516" t="s">
        <v>211</v>
      </c>
      <c r="C41" s="517"/>
      <c r="D41" s="551"/>
      <c r="E41" s="551"/>
      <c r="F41" s="551"/>
      <c r="G41" s="551"/>
      <c r="H41" s="551"/>
      <c r="I41" s="522"/>
      <c r="J41" s="581"/>
      <c r="K41" s="552" t="s">
        <v>157</v>
      </c>
      <c r="L41" s="19"/>
    </row>
    <row r="42" spans="1:12" s="47" customFormat="1" ht="18" customHeight="1" x14ac:dyDescent="0.45">
      <c r="B42" s="556"/>
      <c r="C42" s="557"/>
      <c r="D42" s="558"/>
      <c r="E42" s="558"/>
      <c r="F42" s="558"/>
      <c r="G42" s="558"/>
      <c r="H42" s="582"/>
      <c r="I42" s="582"/>
      <c r="J42" s="582"/>
      <c r="K42" s="576"/>
      <c r="L42" s="46"/>
    </row>
    <row r="43" spans="1:12" s="47" customFormat="1" ht="18" customHeight="1" x14ac:dyDescent="0.45">
      <c r="B43" s="556"/>
      <c r="C43" s="557"/>
      <c r="D43" s="558"/>
      <c r="E43" s="558"/>
      <c r="F43" s="558"/>
      <c r="G43" s="558"/>
      <c r="H43" s="558"/>
      <c r="I43" s="558"/>
      <c r="J43" s="558"/>
      <c r="K43" s="576"/>
      <c r="L43" s="46"/>
    </row>
    <row r="44" spans="1:12" s="47" customFormat="1" ht="18" customHeight="1" x14ac:dyDescent="0.45">
      <c r="B44" s="556"/>
      <c r="C44" s="557"/>
      <c r="D44" s="558"/>
      <c r="E44" s="558"/>
      <c r="F44" s="558"/>
      <c r="G44" s="558"/>
      <c r="H44" s="558"/>
      <c r="I44" s="558"/>
      <c r="J44" s="558"/>
      <c r="K44" s="576"/>
      <c r="L44" s="46"/>
    </row>
    <row r="45" spans="1:12" s="47" customFormat="1" ht="18" customHeight="1" thickBot="1" x14ac:dyDescent="0.5">
      <c r="A45" s="48"/>
      <c r="B45" s="556"/>
      <c r="C45" s="557"/>
      <c r="D45" s="558"/>
      <c r="E45" s="569"/>
      <c r="F45" s="558"/>
      <c r="G45" s="558"/>
      <c r="H45" s="558"/>
      <c r="I45" s="558"/>
      <c r="J45" s="558"/>
      <c r="K45" s="583"/>
      <c r="L45" s="46"/>
    </row>
    <row r="46" spans="1:12" ht="18" customHeight="1" thickBot="1" x14ac:dyDescent="0.5">
      <c r="B46" s="584" t="s">
        <v>212</v>
      </c>
      <c r="C46" s="208"/>
      <c r="D46" s="182"/>
      <c r="E46" s="577"/>
      <c r="F46" s="578" t="s">
        <v>136</v>
      </c>
      <c r="G46" s="561">
        <f>' PROG BUD SUM 432C'!G36</f>
        <v>0</v>
      </c>
      <c r="H46" s="585"/>
      <c r="I46" s="182"/>
      <c r="J46" s="573" t="s">
        <v>213</v>
      </c>
      <c r="K46" s="562">
        <f>SUM(K42:K45)</f>
        <v>0</v>
      </c>
      <c r="L46" s="19"/>
    </row>
    <row r="47" spans="1:12" ht="18" customHeight="1" thickBot="1" x14ac:dyDescent="0.5">
      <c r="B47" s="221"/>
      <c r="C47" s="223"/>
      <c r="D47" s="515"/>
      <c r="E47" s="515"/>
      <c r="F47" s="515"/>
      <c r="G47" s="515"/>
      <c r="H47" s="515"/>
      <c r="I47" s="515"/>
      <c r="J47" s="439"/>
      <c r="K47" s="515"/>
      <c r="L47" s="19"/>
    </row>
    <row r="48" spans="1:12" ht="18" customHeight="1" x14ac:dyDescent="0.45">
      <c r="B48" s="516" t="s">
        <v>214</v>
      </c>
      <c r="C48" s="517"/>
      <c r="D48" s="550"/>
      <c r="E48" s="550"/>
      <c r="F48" s="551"/>
      <c r="G48" s="551"/>
      <c r="H48" s="551"/>
      <c r="I48" s="551"/>
      <c r="J48" s="551"/>
      <c r="K48" s="552" t="s">
        <v>157</v>
      </c>
      <c r="L48" s="19"/>
    </row>
    <row r="49" spans="2:12" ht="18" customHeight="1" x14ac:dyDescent="0.45">
      <c r="B49" s="524" t="s">
        <v>215</v>
      </c>
      <c r="C49" s="765"/>
      <c r="D49" s="553"/>
      <c r="E49" s="558"/>
      <c r="F49" s="558"/>
      <c r="G49" s="558"/>
      <c r="H49" s="558"/>
      <c r="I49" s="558"/>
      <c r="J49" s="582"/>
      <c r="K49" s="576"/>
      <c r="L49" s="19"/>
    </row>
    <row r="50" spans="2:12" ht="18" customHeight="1" x14ac:dyDescent="0.45">
      <c r="B50" s="524" t="s">
        <v>216</v>
      </c>
      <c r="C50" s="765"/>
      <c r="D50" s="553"/>
      <c r="E50" s="553"/>
      <c r="F50" s="558"/>
      <c r="G50" s="558"/>
      <c r="H50" s="586"/>
      <c r="I50" s="586"/>
      <c r="J50" s="558"/>
      <c r="K50" s="576"/>
      <c r="L50" s="19"/>
    </row>
    <row r="51" spans="2:12" ht="18" customHeight="1" x14ac:dyDescent="0.45">
      <c r="B51" s="524" t="s">
        <v>217</v>
      </c>
      <c r="C51" s="765"/>
      <c r="D51" s="553"/>
      <c r="E51" s="553"/>
      <c r="F51" s="558"/>
      <c r="G51" s="558"/>
      <c r="H51" s="558"/>
      <c r="I51" s="558"/>
      <c r="J51" s="558"/>
      <c r="K51" s="576"/>
      <c r="L51" s="19"/>
    </row>
    <row r="52" spans="2:12" ht="18" customHeight="1" x14ac:dyDescent="0.45">
      <c r="B52" s="532"/>
      <c r="C52" s="156"/>
      <c r="D52" s="553"/>
      <c r="E52" s="553"/>
      <c r="F52" s="558"/>
      <c r="G52" s="558"/>
      <c r="H52" s="558"/>
      <c r="I52" s="558"/>
      <c r="J52" s="558"/>
      <c r="K52" s="576"/>
      <c r="L52" s="19"/>
    </row>
    <row r="53" spans="2:12" s="47" customFormat="1" ht="18" customHeight="1" x14ac:dyDescent="0.45">
      <c r="B53" s="588"/>
      <c r="C53" s="589"/>
      <c r="D53" s="590"/>
      <c r="E53" s="590"/>
      <c r="F53" s="590"/>
      <c r="G53" s="590"/>
      <c r="H53" s="590"/>
      <c r="I53" s="590"/>
      <c r="J53" s="590"/>
      <c r="K53" s="591"/>
      <c r="L53" s="46"/>
    </row>
    <row r="54" spans="2:12" s="47" customFormat="1" ht="18" customHeight="1" thickBot="1" x14ac:dyDescent="0.5">
      <c r="B54" s="592"/>
      <c r="C54" s="593"/>
      <c r="D54" s="534"/>
      <c r="E54" s="534"/>
      <c r="F54" s="534"/>
      <c r="G54" s="534"/>
      <c r="H54" s="534"/>
      <c r="I54" s="534"/>
      <c r="J54" s="594"/>
      <c r="K54" s="595"/>
      <c r="L54" s="46"/>
    </row>
    <row r="55" spans="2:12" ht="18" customHeight="1" thickBot="1" x14ac:dyDescent="0.5">
      <c r="B55" s="540" t="s">
        <v>218</v>
      </c>
      <c r="C55" s="596"/>
      <c r="D55" s="571"/>
      <c r="E55" s="571"/>
      <c r="F55" s="571" t="s">
        <v>136</v>
      </c>
      <c r="G55" s="561">
        <f>' PROG BUD SUM 432C'!G37</f>
        <v>0</v>
      </c>
      <c r="H55" s="571"/>
      <c r="I55" s="182"/>
      <c r="J55" s="571" t="s">
        <v>219</v>
      </c>
      <c r="K55" s="562">
        <f>SUM(K49:K54)</f>
        <v>0</v>
      </c>
      <c r="L55" s="19"/>
    </row>
    <row r="56" spans="2:12" ht="18" customHeight="1" thickBot="1" x14ac:dyDescent="0.5">
      <c r="B56" s="221"/>
      <c r="C56" s="486"/>
      <c r="D56" s="515"/>
      <c r="E56" s="515"/>
      <c r="F56" s="515"/>
      <c r="G56" s="515"/>
      <c r="H56" s="515"/>
      <c r="I56" s="515"/>
      <c r="J56" s="515"/>
      <c r="K56" s="563"/>
      <c r="L56" s="19"/>
    </row>
    <row r="57" spans="2:12" ht="18" customHeight="1" x14ac:dyDescent="0.45">
      <c r="B57" s="564" t="s">
        <v>220</v>
      </c>
      <c r="C57" s="575"/>
      <c r="D57" s="566"/>
      <c r="E57" s="566"/>
      <c r="F57" s="521"/>
      <c r="G57" s="521"/>
      <c r="H57" s="521"/>
      <c r="I57" s="521"/>
      <c r="J57" s="521"/>
      <c r="K57" s="597" t="s">
        <v>157</v>
      </c>
      <c r="L57" s="19"/>
    </row>
    <row r="58" spans="2:12" ht="18" customHeight="1" x14ac:dyDescent="0.45">
      <c r="B58" s="764" t="s">
        <v>221</v>
      </c>
      <c r="C58" s="598"/>
      <c r="D58" s="599"/>
      <c r="E58" s="599"/>
      <c r="F58" s="599"/>
      <c r="G58" s="536"/>
      <c r="H58" s="599"/>
      <c r="I58" s="599"/>
      <c r="J58" s="599"/>
      <c r="K58" s="600"/>
      <c r="L58" s="19"/>
    </row>
    <row r="59" spans="2:12" s="47" customFormat="1" ht="18" customHeight="1" x14ac:dyDescent="0.45">
      <c r="B59" s="601"/>
      <c r="C59" s="602"/>
      <c r="D59" s="536"/>
      <c r="E59" s="536"/>
      <c r="F59" s="536"/>
      <c r="G59" s="536"/>
      <c r="H59" s="603"/>
      <c r="I59" s="603"/>
      <c r="J59" s="536"/>
      <c r="K59" s="604"/>
      <c r="L59" s="46"/>
    </row>
    <row r="60" spans="2:12" s="47" customFormat="1" ht="18" customHeight="1" x14ac:dyDescent="0.45">
      <c r="B60" s="601"/>
      <c r="C60" s="602"/>
      <c r="D60" s="536"/>
      <c r="E60" s="536"/>
      <c r="F60" s="536"/>
      <c r="G60" s="536"/>
      <c r="H60" s="603"/>
      <c r="I60" s="603"/>
      <c r="J60" s="536"/>
      <c r="K60" s="604"/>
      <c r="L60" s="46"/>
    </row>
    <row r="61" spans="2:12" s="47" customFormat="1" ht="18" customHeight="1" x14ac:dyDescent="0.45">
      <c r="B61" s="601"/>
      <c r="C61" s="602"/>
      <c r="D61" s="536"/>
      <c r="E61" s="536"/>
      <c r="F61" s="536"/>
      <c r="G61" s="536"/>
      <c r="H61" s="536"/>
      <c r="I61" s="536"/>
      <c r="J61" s="536"/>
      <c r="K61" s="604"/>
      <c r="L61" s="46"/>
    </row>
    <row r="62" spans="2:12" s="47" customFormat="1" ht="18" customHeight="1" x14ac:dyDescent="0.45">
      <c r="B62" s="601"/>
      <c r="C62" s="602"/>
      <c r="D62" s="536"/>
      <c r="E62" s="536"/>
      <c r="F62" s="536"/>
      <c r="G62" s="534"/>
      <c r="H62" s="536"/>
      <c r="I62" s="536"/>
      <c r="J62" s="536"/>
      <c r="K62" s="595"/>
      <c r="L62" s="46"/>
    </row>
    <row r="63" spans="2:12" s="47" customFormat="1" ht="18" customHeight="1" thickBot="1" x14ac:dyDescent="0.5">
      <c r="B63" s="601"/>
      <c r="C63" s="602"/>
      <c r="D63" s="536"/>
      <c r="E63" s="536"/>
      <c r="F63" s="536"/>
      <c r="G63" s="569"/>
      <c r="H63" s="536"/>
      <c r="I63" s="536"/>
      <c r="J63" s="536"/>
      <c r="K63" s="605"/>
      <c r="L63" s="46"/>
    </row>
    <row r="64" spans="2:12" ht="18" customHeight="1" thickBot="1" x14ac:dyDescent="0.5">
      <c r="B64" s="545" t="s">
        <v>222</v>
      </c>
      <c r="C64" s="606"/>
      <c r="D64" s="182"/>
      <c r="E64" s="182"/>
      <c r="F64" s="182" t="s">
        <v>136</v>
      </c>
      <c r="G64" s="561">
        <f>' PROG BUD SUM 432C'!G38</f>
        <v>0</v>
      </c>
      <c r="H64" s="182"/>
      <c r="I64" s="182"/>
      <c r="J64" s="573" t="s">
        <v>223</v>
      </c>
      <c r="K64" s="562">
        <f>SUM(K58:K63)</f>
        <v>0</v>
      </c>
      <c r="L64" s="19"/>
    </row>
    <row r="65" spans="2:12" ht="18" customHeight="1" thickBot="1" x14ac:dyDescent="0.4">
      <c r="B65" s="486"/>
      <c r="C65" s="486"/>
      <c r="D65" s="515"/>
      <c r="E65" s="515"/>
      <c r="F65" s="515"/>
      <c r="G65" s="515"/>
      <c r="H65" s="515"/>
      <c r="I65" s="515"/>
      <c r="J65" s="515"/>
      <c r="K65" s="515"/>
      <c r="L65" s="19"/>
    </row>
    <row r="66" spans="2:12" ht="18" customHeight="1" x14ac:dyDescent="0.45">
      <c r="B66" s="516" t="s">
        <v>224</v>
      </c>
      <c r="C66" s="381"/>
      <c r="D66" s="550" t="s">
        <v>538</v>
      </c>
      <c r="E66" s="607"/>
      <c r="F66" s="551"/>
      <c r="G66" s="551"/>
      <c r="H66" s="551"/>
      <c r="I66" s="551"/>
      <c r="J66" s="551"/>
      <c r="K66" s="552" t="s">
        <v>157</v>
      </c>
      <c r="L66" s="19"/>
    </row>
    <row r="67" spans="2:12" s="47" customFormat="1" ht="18" customHeight="1" x14ac:dyDescent="0.45">
      <c r="B67" s="587"/>
      <c r="C67" s="608"/>
      <c r="D67" s="582"/>
      <c r="E67" s="582"/>
      <c r="F67" s="582"/>
      <c r="G67" s="582"/>
      <c r="H67" s="582"/>
      <c r="I67" s="582"/>
      <c r="J67" s="582"/>
      <c r="K67" s="559"/>
      <c r="L67" s="46"/>
    </row>
    <row r="68" spans="2:12" s="47" customFormat="1" ht="18" customHeight="1" x14ac:dyDescent="0.45">
      <c r="B68" s="587"/>
      <c r="C68" s="608"/>
      <c r="D68" s="582"/>
      <c r="E68" s="582"/>
      <c r="F68" s="582"/>
      <c r="G68" s="582"/>
      <c r="H68" s="582"/>
      <c r="I68" s="582"/>
      <c r="J68" s="582"/>
      <c r="K68" s="559"/>
      <c r="L68" s="46"/>
    </row>
    <row r="69" spans="2:12" s="47" customFormat="1" ht="18" customHeight="1" x14ac:dyDescent="0.45">
      <c r="B69" s="587"/>
      <c r="C69" s="608"/>
      <c r="D69" s="582"/>
      <c r="E69" s="582"/>
      <c r="F69" s="582"/>
      <c r="G69" s="582"/>
      <c r="H69" s="582"/>
      <c r="I69" s="582"/>
      <c r="J69" s="582"/>
      <c r="K69" s="559"/>
      <c r="L69" s="46"/>
    </row>
    <row r="70" spans="2:12" s="47" customFormat="1" ht="18" customHeight="1" x14ac:dyDescent="0.45">
      <c r="B70" s="587"/>
      <c r="C70" s="608"/>
      <c r="D70" s="582"/>
      <c r="E70" s="582"/>
      <c r="F70" s="582"/>
      <c r="G70" s="582"/>
      <c r="H70" s="582"/>
      <c r="I70" s="582"/>
      <c r="J70" s="582"/>
      <c r="K70" s="559"/>
      <c r="L70" s="46"/>
    </row>
    <row r="71" spans="2:12" s="47" customFormat="1" ht="18" customHeight="1" thickBot="1" x14ac:dyDescent="0.5">
      <c r="B71" s="587"/>
      <c r="C71" s="608"/>
      <c r="D71" s="582"/>
      <c r="E71" s="582"/>
      <c r="F71" s="582"/>
      <c r="G71" s="582"/>
      <c r="H71" s="582"/>
      <c r="I71" s="582"/>
      <c r="J71" s="582"/>
      <c r="K71" s="559"/>
      <c r="L71" s="46"/>
    </row>
    <row r="72" spans="2:12" ht="18" customHeight="1" thickBot="1" x14ac:dyDescent="0.5">
      <c r="B72" s="584" t="s">
        <v>225</v>
      </c>
      <c r="C72" s="208"/>
      <c r="D72" s="585"/>
      <c r="E72" s="182"/>
      <c r="F72" s="182" t="s">
        <v>136</v>
      </c>
      <c r="G72" s="561">
        <f>' PROG BUD SUM 432C'!G39</f>
        <v>0</v>
      </c>
      <c r="H72" s="585"/>
      <c r="I72" s="585"/>
      <c r="J72" s="609" t="s">
        <v>226</v>
      </c>
      <c r="K72" s="562">
        <f>SUM(K67:K71)</f>
        <v>0</v>
      </c>
      <c r="L72" s="19"/>
    </row>
    <row r="73" spans="2:12" ht="18" customHeight="1" thickBot="1" x14ac:dyDescent="0.5">
      <c r="B73" s="221"/>
      <c r="C73" s="223"/>
      <c r="D73" s="515"/>
      <c r="E73" s="515"/>
      <c r="F73" s="515"/>
      <c r="G73" s="610"/>
      <c r="H73" s="515"/>
      <c r="I73" s="515"/>
      <c r="J73" s="580"/>
      <c r="K73" s="563"/>
      <c r="L73" s="19"/>
    </row>
    <row r="74" spans="2:12" ht="18" customHeight="1" x14ac:dyDescent="0.45">
      <c r="B74" s="516" t="s">
        <v>227</v>
      </c>
      <c r="C74" s="517"/>
      <c r="D74" s="551"/>
      <c r="E74" s="551"/>
      <c r="F74" s="551"/>
      <c r="G74" s="551"/>
      <c r="H74" s="551"/>
      <c r="I74" s="551"/>
      <c r="J74" s="551"/>
      <c r="K74" s="552" t="s">
        <v>157</v>
      </c>
      <c r="L74" s="19"/>
    </row>
    <row r="75" spans="2:12" s="47" customFormat="1" ht="18" customHeight="1" x14ac:dyDescent="0.45">
      <c r="B75" s="587"/>
      <c r="C75" s="608"/>
      <c r="D75" s="582"/>
      <c r="E75" s="582"/>
      <c r="F75" s="582"/>
      <c r="G75" s="582"/>
      <c r="H75" s="582"/>
      <c r="I75" s="582"/>
      <c r="J75" s="582"/>
      <c r="K75" s="559"/>
      <c r="L75" s="46"/>
    </row>
    <row r="76" spans="2:12" s="47" customFormat="1" ht="18" customHeight="1" x14ac:dyDescent="0.45">
      <c r="B76" s="587"/>
      <c r="C76" s="608"/>
      <c r="D76" s="582"/>
      <c r="E76" s="582"/>
      <c r="F76" s="582"/>
      <c r="G76" s="582"/>
      <c r="H76" s="582"/>
      <c r="I76" s="582"/>
      <c r="J76" s="582"/>
      <c r="K76" s="559"/>
      <c r="L76" s="46"/>
    </row>
    <row r="77" spans="2:12" s="47" customFormat="1" ht="18" customHeight="1" x14ac:dyDescent="0.45">
      <c r="B77" s="587"/>
      <c r="C77" s="608"/>
      <c r="D77" s="582"/>
      <c r="E77" s="582"/>
      <c r="F77" s="582"/>
      <c r="G77" s="582"/>
      <c r="H77" s="582"/>
      <c r="I77" s="582"/>
      <c r="J77" s="582"/>
      <c r="K77" s="559"/>
      <c r="L77" s="46"/>
    </row>
    <row r="78" spans="2:12" s="47" customFormat="1" ht="18" customHeight="1" thickBot="1" x14ac:dyDescent="0.5">
      <c r="B78" s="587"/>
      <c r="C78" s="608"/>
      <c r="D78" s="582"/>
      <c r="E78" s="582"/>
      <c r="F78" s="582"/>
      <c r="G78" s="582"/>
      <c r="H78" s="582"/>
      <c r="I78" s="582"/>
      <c r="J78" s="582"/>
      <c r="K78" s="559"/>
      <c r="L78" s="46"/>
    </row>
    <row r="79" spans="2:12" ht="18" customHeight="1" thickBot="1" x14ac:dyDescent="0.5">
      <c r="B79" s="584" t="s">
        <v>228</v>
      </c>
      <c r="C79" s="208"/>
      <c r="D79" s="585"/>
      <c r="E79" s="182"/>
      <c r="F79" s="182" t="s">
        <v>136</v>
      </c>
      <c r="G79" s="561">
        <f>' PROG BUD SUM 432C'!G40</f>
        <v>0</v>
      </c>
      <c r="H79" s="585"/>
      <c r="I79" s="585"/>
      <c r="J79" s="609" t="s">
        <v>229</v>
      </c>
      <c r="K79" s="562">
        <f>SUM(K75:K78)</f>
        <v>0</v>
      </c>
      <c r="L79" s="19"/>
    </row>
    <row r="80" spans="2:12" ht="18" customHeight="1" thickBot="1" x14ac:dyDescent="0.5">
      <c r="B80" s="221"/>
      <c r="C80" s="223"/>
      <c r="D80" s="515"/>
      <c r="E80" s="515"/>
      <c r="F80" s="515"/>
      <c r="G80" s="515"/>
      <c r="H80" s="515"/>
      <c r="I80" s="515"/>
      <c r="J80" s="515"/>
      <c r="K80" s="515"/>
      <c r="L80" s="19"/>
    </row>
    <row r="81" spans="2:12" ht="18" customHeight="1" x14ac:dyDescent="0.45">
      <c r="B81" s="516" t="s">
        <v>230</v>
      </c>
      <c r="C81" s="381"/>
      <c r="D81" s="763" t="s">
        <v>536</v>
      </c>
      <c r="E81" s="607"/>
      <c r="F81" s="551"/>
      <c r="G81" s="551"/>
      <c r="H81" s="551"/>
      <c r="I81" s="551"/>
      <c r="J81" s="551"/>
      <c r="K81" s="552" t="s">
        <v>157</v>
      </c>
      <c r="L81" s="19"/>
    </row>
    <row r="82" spans="2:12" ht="18" customHeight="1" x14ac:dyDescent="0.45">
      <c r="B82" s="612"/>
      <c r="C82" s="154"/>
      <c r="D82" s="554"/>
      <c r="E82" s="554"/>
      <c r="F82" s="554"/>
      <c r="G82" s="554"/>
      <c r="H82" s="554"/>
      <c r="I82" s="554"/>
      <c r="J82" s="613"/>
      <c r="K82" s="555"/>
      <c r="L82" s="19"/>
    </row>
    <row r="83" spans="2:12" s="47" customFormat="1" ht="18" customHeight="1" x14ac:dyDescent="0.45">
      <c r="B83" s="587"/>
      <c r="C83" s="608"/>
      <c r="D83" s="582"/>
      <c r="E83" s="582"/>
      <c r="F83" s="582"/>
      <c r="G83" s="582"/>
      <c r="H83" s="582"/>
      <c r="I83" s="582"/>
      <c r="J83" s="614"/>
      <c r="K83" s="559"/>
      <c r="L83" s="46"/>
    </row>
    <row r="84" spans="2:12" s="47" customFormat="1" ht="18" customHeight="1" x14ac:dyDescent="0.45">
      <c r="B84" s="587"/>
      <c r="C84" s="608"/>
      <c r="D84" s="582"/>
      <c r="E84" s="582"/>
      <c r="F84" s="582"/>
      <c r="G84" s="582"/>
      <c r="H84" s="582"/>
      <c r="I84" s="582"/>
      <c r="J84" s="614"/>
      <c r="K84" s="559"/>
      <c r="L84" s="46"/>
    </row>
    <row r="85" spans="2:12" s="47" customFormat="1" ht="18" customHeight="1" thickBot="1" x14ac:dyDescent="0.5">
      <c r="B85" s="587"/>
      <c r="C85" s="608"/>
      <c r="D85" s="582"/>
      <c r="E85" s="582"/>
      <c r="F85" s="582"/>
      <c r="G85" s="582"/>
      <c r="H85" s="582"/>
      <c r="I85" s="582"/>
      <c r="J85" s="614"/>
      <c r="K85" s="559"/>
      <c r="L85" s="46"/>
    </row>
    <row r="86" spans="2:12" ht="18" customHeight="1" thickBot="1" x14ac:dyDescent="0.5">
      <c r="B86" s="584" t="s">
        <v>231</v>
      </c>
      <c r="C86" s="208"/>
      <c r="D86" s="585"/>
      <c r="E86" s="182"/>
      <c r="F86" s="182" t="s">
        <v>136</v>
      </c>
      <c r="G86" s="561">
        <f>' PROG BUD SUM 432C'!G41</f>
        <v>0</v>
      </c>
      <c r="H86" s="585"/>
      <c r="I86" s="585"/>
      <c r="J86" s="609" t="s">
        <v>232</v>
      </c>
      <c r="K86" s="562">
        <f>SUM(K82:K85)</f>
        <v>0</v>
      </c>
      <c r="L86" s="19"/>
    </row>
    <row r="87" spans="2:12" ht="18" customHeight="1" thickBot="1" x14ac:dyDescent="0.5">
      <c r="B87" s="221"/>
      <c r="C87" s="223"/>
      <c r="D87" s="515"/>
      <c r="E87" s="515"/>
      <c r="F87" s="515"/>
      <c r="G87" s="515"/>
      <c r="H87" s="515"/>
      <c r="I87" s="515"/>
      <c r="J87" s="439"/>
      <c r="K87" s="515"/>
      <c r="L87" s="19"/>
    </row>
    <row r="88" spans="2:12" ht="18" customHeight="1" x14ac:dyDescent="0.45">
      <c r="B88" s="516" t="s">
        <v>233</v>
      </c>
      <c r="C88" s="381"/>
      <c r="D88" s="615" t="s">
        <v>537</v>
      </c>
      <c r="E88" s="551"/>
      <c r="F88" s="551"/>
      <c r="G88" s="551"/>
      <c r="H88" s="551"/>
      <c r="I88" s="551"/>
      <c r="J88" s="551"/>
      <c r="K88" s="552" t="s">
        <v>157</v>
      </c>
      <c r="L88" s="19"/>
    </row>
    <row r="89" spans="2:12" s="47" customFormat="1" ht="18" customHeight="1" x14ac:dyDescent="0.45">
      <c r="B89" s="587"/>
      <c r="C89" s="608"/>
      <c r="D89" s="582"/>
      <c r="E89" s="582"/>
      <c r="F89" s="582"/>
      <c r="G89" s="582"/>
      <c r="H89" s="582"/>
      <c r="I89" s="582"/>
      <c r="J89" s="614"/>
      <c r="K89" s="559"/>
      <c r="L89" s="46"/>
    </row>
    <row r="90" spans="2:12" s="47" customFormat="1" ht="18" customHeight="1" x14ac:dyDescent="0.45">
      <c r="B90" s="587"/>
      <c r="C90" s="608"/>
      <c r="D90" s="582"/>
      <c r="E90" s="582"/>
      <c r="F90" s="582"/>
      <c r="G90" s="582"/>
      <c r="H90" s="582"/>
      <c r="I90" s="582"/>
      <c r="J90" s="614"/>
      <c r="K90" s="559"/>
      <c r="L90" s="46"/>
    </row>
    <row r="91" spans="2:12" s="47" customFormat="1" ht="18" customHeight="1" x14ac:dyDescent="0.45">
      <c r="B91" s="587"/>
      <c r="C91" s="608"/>
      <c r="D91" s="582"/>
      <c r="E91" s="582"/>
      <c r="F91" s="582"/>
      <c r="G91" s="582"/>
      <c r="H91" s="582"/>
      <c r="I91" s="582"/>
      <c r="J91" s="614"/>
      <c r="K91" s="559"/>
      <c r="L91" s="46"/>
    </row>
    <row r="92" spans="2:12" s="47" customFormat="1" ht="18" customHeight="1" x14ac:dyDescent="0.45">
      <c r="B92" s="587"/>
      <c r="C92" s="608"/>
      <c r="D92" s="582"/>
      <c r="E92" s="582"/>
      <c r="F92" s="582"/>
      <c r="G92" s="582"/>
      <c r="H92" s="582"/>
      <c r="I92" s="582"/>
      <c r="J92" s="614"/>
      <c r="K92" s="559"/>
      <c r="L92" s="46"/>
    </row>
    <row r="93" spans="2:12" s="47" customFormat="1" ht="18" customHeight="1" thickBot="1" x14ac:dyDescent="0.5">
      <c r="B93" s="587"/>
      <c r="C93" s="608"/>
      <c r="D93" s="582"/>
      <c r="E93" s="582"/>
      <c r="F93" s="582"/>
      <c r="G93" s="582"/>
      <c r="H93" s="582"/>
      <c r="I93" s="582"/>
      <c r="J93" s="614"/>
      <c r="K93" s="559"/>
      <c r="L93" s="46"/>
    </row>
    <row r="94" spans="2:12" ht="18" customHeight="1" thickBot="1" x14ac:dyDescent="0.5">
      <c r="B94" s="584" t="s">
        <v>234</v>
      </c>
      <c r="C94" s="208"/>
      <c r="D94" s="585"/>
      <c r="E94" s="182"/>
      <c r="F94" s="182" t="s">
        <v>136</v>
      </c>
      <c r="G94" s="561">
        <f>' PROG BUD SUM 432C'!G42</f>
        <v>0</v>
      </c>
      <c r="H94" s="585"/>
      <c r="I94" s="585"/>
      <c r="J94" s="609" t="s">
        <v>235</v>
      </c>
      <c r="K94" s="562">
        <f>SUM(K89:K93)</f>
        <v>0</v>
      </c>
      <c r="L94" s="19"/>
    </row>
    <row r="95" spans="2:12" ht="18" customHeight="1" thickBot="1" x14ac:dyDescent="0.4">
      <c r="B95" s="486"/>
      <c r="C95" s="223"/>
      <c r="D95" s="515"/>
      <c r="E95" s="515"/>
      <c r="F95" s="515"/>
      <c r="G95" s="515"/>
      <c r="H95" s="515"/>
      <c r="I95" s="515"/>
      <c r="J95" s="515"/>
      <c r="K95" s="515"/>
      <c r="L95" s="19"/>
    </row>
    <row r="96" spans="2:12" ht="18" customHeight="1" x14ac:dyDescent="0.45">
      <c r="B96" s="516" t="s">
        <v>236</v>
      </c>
      <c r="C96" s="517"/>
      <c r="D96" s="551"/>
      <c r="E96" s="551"/>
      <c r="F96" s="551"/>
      <c r="G96" s="551"/>
      <c r="H96" s="551"/>
      <c r="I96" s="551"/>
      <c r="J96" s="551"/>
      <c r="K96" s="552" t="s">
        <v>157</v>
      </c>
      <c r="L96" s="19"/>
    </row>
    <row r="97" spans="2:12" s="47" customFormat="1" ht="18" customHeight="1" x14ac:dyDescent="0.45">
      <c r="B97" s="587"/>
      <c r="C97" s="608"/>
      <c r="D97" s="582"/>
      <c r="E97" s="582"/>
      <c r="F97" s="582"/>
      <c r="G97" s="582"/>
      <c r="H97" s="582"/>
      <c r="I97" s="582"/>
      <c r="J97" s="614"/>
      <c r="K97" s="559"/>
      <c r="L97" s="46"/>
    </row>
    <row r="98" spans="2:12" s="47" customFormat="1" ht="18" customHeight="1" x14ac:dyDescent="0.45">
      <c r="B98" s="587"/>
      <c r="C98" s="608"/>
      <c r="D98" s="582"/>
      <c r="E98" s="582"/>
      <c r="F98" s="582"/>
      <c r="G98" s="582"/>
      <c r="H98" s="582"/>
      <c r="I98" s="582"/>
      <c r="J98" s="614"/>
      <c r="K98" s="559"/>
      <c r="L98" s="46"/>
    </row>
    <row r="99" spans="2:12" s="47" customFormat="1" ht="18" customHeight="1" x14ac:dyDescent="0.45">
      <c r="B99" s="587"/>
      <c r="C99" s="608"/>
      <c r="D99" s="582"/>
      <c r="E99" s="582"/>
      <c r="F99" s="582"/>
      <c r="G99" s="582"/>
      <c r="H99" s="582"/>
      <c r="I99" s="582"/>
      <c r="J99" s="614"/>
      <c r="K99" s="559"/>
      <c r="L99" s="46"/>
    </row>
    <row r="100" spans="2:12" s="47" customFormat="1" ht="18" customHeight="1" x14ac:dyDescent="0.45">
      <c r="B100" s="587"/>
      <c r="C100" s="608"/>
      <c r="D100" s="582"/>
      <c r="E100" s="582"/>
      <c r="F100" s="582"/>
      <c r="G100" s="582"/>
      <c r="H100" s="582"/>
      <c r="I100" s="582"/>
      <c r="J100" s="614"/>
      <c r="K100" s="559"/>
      <c r="L100" s="46"/>
    </row>
    <row r="101" spans="2:12" s="47" customFormat="1" ht="18" customHeight="1" thickBot="1" x14ac:dyDescent="0.5">
      <c r="B101" s="587"/>
      <c r="C101" s="608"/>
      <c r="D101" s="582"/>
      <c r="E101" s="582"/>
      <c r="F101" s="582"/>
      <c r="G101" s="582"/>
      <c r="H101" s="582"/>
      <c r="I101" s="582"/>
      <c r="J101" s="614"/>
      <c r="K101" s="559"/>
      <c r="L101" s="46"/>
    </row>
    <row r="102" spans="2:12" ht="18" customHeight="1" thickBot="1" x14ac:dyDescent="0.5">
      <c r="B102" s="584" t="s">
        <v>237</v>
      </c>
      <c r="C102" s="208"/>
      <c r="D102" s="585"/>
      <c r="E102" s="182"/>
      <c r="F102" s="182" t="s">
        <v>136</v>
      </c>
      <c r="G102" s="561">
        <f>' PROG BUD SUM 432C'!G43</f>
        <v>0</v>
      </c>
      <c r="H102" s="585"/>
      <c r="I102" s="585"/>
      <c r="J102" s="609" t="s">
        <v>238</v>
      </c>
      <c r="K102" s="562">
        <f>SUM(K97:K101)</f>
        <v>0</v>
      </c>
      <c r="L102" s="19"/>
    </row>
    <row r="103" spans="2:12" ht="18" customHeight="1" thickBot="1" x14ac:dyDescent="0.4">
      <c r="B103" s="486"/>
      <c r="C103" s="223"/>
      <c r="D103" s="515"/>
      <c r="E103" s="515"/>
      <c r="F103" s="515"/>
      <c r="G103" s="515"/>
      <c r="H103" s="515"/>
      <c r="I103" s="515"/>
      <c r="J103" s="515"/>
      <c r="K103" s="515"/>
      <c r="L103" s="19"/>
    </row>
    <row r="104" spans="2:12" ht="18" customHeight="1" x14ac:dyDescent="0.45">
      <c r="B104" s="516" t="s">
        <v>239</v>
      </c>
      <c r="C104" s="615"/>
      <c r="D104" s="551"/>
      <c r="E104" s="611" t="s">
        <v>535</v>
      </c>
      <c r="F104" s="551"/>
      <c r="G104" s="551"/>
      <c r="H104" s="551"/>
      <c r="I104" s="551"/>
      <c r="J104" s="551"/>
      <c r="K104" s="552" t="s">
        <v>157</v>
      </c>
      <c r="L104" s="19"/>
    </row>
    <row r="105" spans="2:12" ht="18" customHeight="1" x14ac:dyDescent="0.45">
      <c r="B105" s="612" t="s">
        <v>33</v>
      </c>
      <c r="C105" s="154"/>
      <c r="D105" s="554"/>
      <c r="E105" s="554"/>
      <c r="F105" s="554"/>
      <c r="G105" s="554"/>
      <c r="H105" s="554"/>
      <c r="I105" s="554"/>
      <c r="J105" s="554"/>
      <c r="K105" s="616"/>
      <c r="L105" s="19"/>
    </row>
    <row r="106" spans="2:12" s="47" customFormat="1" ht="18" customHeight="1" x14ac:dyDescent="0.45">
      <c r="B106" s="587"/>
      <c r="C106" s="608"/>
      <c r="D106" s="582"/>
      <c r="E106" s="582"/>
      <c r="F106" s="582"/>
      <c r="G106" s="582"/>
      <c r="H106" s="582"/>
      <c r="I106" s="582"/>
      <c r="J106" s="582"/>
      <c r="K106" s="617"/>
      <c r="L106" s="46"/>
    </row>
    <row r="107" spans="2:12" s="47" customFormat="1" ht="18" customHeight="1" x14ac:dyDescent="0.45">
      <c r="B107" s="587"/>
      <c r="C107" s="608"/>
      <c r="D107" s="582"/>
      <c r="E107" s="582"/>
      <c r="F107" s="582"/>
      <c r="G107" s="582"/>
      <c r="H107" s="582"/>
      <c r="I107" s="582"/>
      <c r="J107" s="582"/>
      <c r="K107" s="618"/>
      <c r="L107" s="46"/>
    </row>
    <row r="108" spans="2:12" s="47" customFormat="1" ht="18" customHeight="1" x14ac:dyDescent="0.45">
      <c r="B108" s="587"/>
      <c r="C108" s="608"/>
      <c r="D108" s="582"/>
      <c r="E108" s="582"/>
      <c r="F108" s="582"/>
      <c r="G108" s="582"/>
      <c r="H108" s="582"/>
      <c r="I108" s="582"/>
      <c r="J108" s="582"/>
      <c r="K108" s="618"/>
      <c r="L108" s="46"/>
    </row>
    <row r="109" spans="2:12" s="47" customFormat="1" ht="18" customHeight="1" x14ac:dyDescent="0.45">
      <c r="B109" s="587"/>
      <c r="C109" s="608"/>
      <c r="D109" s="582"/>
      <c r="E109" s="582"/>
      <c r="F109" s="582"/>
      <c r="G109" s="582"/>
      <c r="H109" s="582"/>
      <c r="I109" s="582"/>
      <c r="J109" s="614"/>
      <c r="K109" s="559"/>
      <c r="L109" s="46"/>
    </row>
    <row r="110" spans="2:12" s="47" customFormat="1" ht="18" customHeight="1" thickBot="1" x14ac:dyDescent="0.5">
      <c r="B110" s="587"/>
      <c r="C110" s="608"/>
      <c r="D110" s="582"/>
      <c r="E110" s="582"/>
      <c r="F110" s="582"/>
      <c r="G110" s="582"/>
      <c r="H110" s="582"/>
      <c r="I110" s="582"/>
      <c r="J110" s="614"/>
      <c r="K110" s="559"/>
      <c r="L110" s="46"/>
    </row>
    <row r="111" spans="2:12" ht="18" customHeight="1" thickBot="1" x14ac:dyDescent="0.5">
      <c r="B111" s="584" t="s">
        <v>240</v>
      </c>
      <c r="C111" s="208"/>
      <c r="D111" s="585"/>
      <c r="E111" s="182"/>
      <c r="F111" s="182" t="s">
        <v>136</v>
      </c>
      <c r="G111" s="561">
        <f>' PROG BUD SUM 432C'!G44</f>
        <v>0</v>
      </c>
      <c r="H111" s="585"/>
      <c r="I111" s="585"/>
      <c r="J111" s="609" t="s">
        <v>241</v>
      </c>
      <c r="K111" s="562">
        <f>SUM(K105:K110)</f>
        <v>0</v>
      </c>
      <c r="L111" s="19"/>
    </row>
    <row r="112" spans="2:12" ht="18" customHeight="1" thickBot="1" x14ac:dyDescent="0.5">
      <c r="B112" s="221"/>
      <c r="C112" s="223"/>
      <c r="D112" s="515"/>
      <c r="E112" s="515"/>
      <c r="F112" s="515"/>
      <c r="G112" s="515"/>
      <c r="H112" s="515"/>
      <c r="I112" s="515"/>
      <c r="J112" s="439"/>
      <c r="K112" s="515"/>
      <c r="L112" s="19"/>
    </row>
    <row r="113" spans="2:12" ht="18" customHeight="1" x14ac:dyDescent="0.45">
      <c r="B113" s="516" t="s">
        <v>242</v>
      </c>
      <c r="C113" s="517"/>
      <c r="D113" s="551"/>
      <c r="E113" s="551"/>
      <c r="F113" s="551"/>
      <c r="G113" s="551"/>
      <c r="H113" s="551"/>
      <c r="I113" s="551"/>
      <c r="J113" s="551"/>
      <c r="K113" s="552" t="s">
        <v>157</v>
      </c>
      <c r="L113" s="19"/>
    </row>
    <row r="114" spans="2:12" s="47" customFormat="1" ht="18" customHeight="1" x14ac:dyDescent="0.45">
      <c r="B114" s="587"/>
      <c r="C114" s="608"/>
      <c r="D114" s="582"/>
      <c r="E114" s="582"/>
      <c r="F114" s="582"/>
      <c r="G114" s="582"/>
      <c r="H114" s="582"/>
      <c r="I114" s="582"/>
      <c r="J114" s="582"/>
      <c r="K114" s="559"/>
      <c r="L114" s="46"/>
    </row>
    <row r="115" spans="2:12" s="47" customFormat="1" ht="18" customHeight="1" x14ac:dyDescent="0.45">
      <c r="B115" s="587"/>
      <c r="C115" s="608"/>
      <c r="D115" s="582"/>
      <c r="E115" s="582"/>
      <c r="F115" s="582"/>
      <c r="G115" s="582"/>
      <c r="H115" s="582"/>
      <c r="I115" s="582"/>
      <c r="J115" s="582"/>
      <c r="K115" s="559"/>
      <c r="L115" s="46"/>
    </row>
    <row r="116" spans="2:12" s="47" customFormat="1" ht="18" customHeight="1" x14ac:dyDescent="0.45">
      <c r="B116" s="587"/>
      <c r="C116" s="608"/>
      <c r="D116" s="582"/>
      <c r="E116" s="582"/>
      <c r="F116" s="582"/>
      <c r="G116" s="582"/>
      <c r="H116" s="582"/>
      <c r="I116" s="582"/>
      <c r="J116" s="582"/>
      <c r="K116" s="559"/>
      <c r="L116" s="46"/>
    </row>
    <row r="117" spans="2:12" s="47" customFormat="1" ht="18" customHeight="1" x14ac:dyDescent="0.45">
      <c r="B117" s="587"/>
      <c r="C117" s="608"/>
      <c r="D117" s="582"/>
      <c r="E117" s="582"/>
      <c r="F117" s="582"/>
      <c r="G117" s="582"/>
      <c r="H117" s="582"/>
      <c r="I117" s="582"/>
      <c r="J117" s="582"/>
      <c r="K117" s="559"/>
      <c r="L117" s="46"/>
    </row>
    <row r="118" spans="2:12" s="47" customFormat="1" ht="18" customHeight="1" thickBot="1" x14ac:dyDescent="0.5">
      <c r="B118" s="587"/>
      <c r="C118" s="608"/>
      <c r="D118" s="582"/>
      <c r="E118" s="582"/>
      <c r="F118" s="582"/>
      <c r="G118" s="582"/>
      <c r="H118" s="582"/>
      <c r="I118" s="582"/>
      <c r="J118" s="582"/>
      <c r="K118" s="559"/>
      <c r="L118" s="46"/>
    </row>
    <row r="119" spans="2:12" ht="18" customHeight="1" thickBot="1" x14ac:dyDescent="0.5">
      <c r="B119" s="584" t="s">
        <v>243</v>
      </c>
      <c r="C119" s="208"/>
      <c r="D119" s="585"/>
      <c r="E119" s="182"/>
      <c r="F119" s="182" t="s">
        <v>136</v>
      </c>
      <c r="G119" s="561">
        <f>' PROG BUD SUM 432C'!G45</f>
        <v>0</v>
      </c>
      <c r="H119" s="585"/>
      <c r="I119" s="585"/>
      <c r="J119" s="609" t="s">
        <v>244</v>
      </c>
      <c r="K119" s="562">
        <f>SUM(K114:K118)</f>
        <v>0</v>
      </c>
      <c r="L119" s="19"/>
    </row>
    <row r="120" spans="2:12" ht="18" customHeight="1" thickBot="1" x14ac:dyDescent="0.5">
      <c r="B120" s="221"/>
      <c r="C120" s="223"/>
      <c r="D120" s="515"/>
      <c r="E120" s="515"/>
      <c r="F120" s="515"/>
      <c r="G120" s="610"/>
      <c r="H120" s="515"/>
      <c r="I120" s="515"/>
      <c r="J120" s="580"/>
      <c r="K120" s="563"/>
      <c r="L120" s="19"/>
    </row>
    <row r="121" spans="2:12" ht="18" customHeight="1" x14ac:dyDescent="0.45">
      <c r="B121" s="516" t="s">
        <v>245</v>
      </c>
      <c r="C121" s="517"/>
      <c r="D121" s="551"/>
      <c r="E121" s="551"/>
      <c r="F121" s="551"/>
      <c r="G121" s="551"/>
      <c r="H121" s="551"/>
      <c r="I121" s="551"/>
      <c r="J121" s="551"/>
      <c r="K121" s="552" t="s">
        <v>157</v>
      </c>
      <c r="L121" s="19"/>
    </row>
    <row r="122" spans="2:12" s="47" customFormat="1" ht="18" customHeight="1" x14ac:dyDescent="0.45">
      <c r="B122" s="587"/>
      <c r="C122" s="608"/>
      <c r="D122" s="582"/>
      <c r="E122" s="582"/>
      <c r="F122" s="582"/>
      <c r="G122" s="582"/>
      <c r="H122" s="582"/>
      <c r="I122" s="582"/>
      <c r="J122" s="582"/>
      <c r="K122" s="617"/>
      <c r="L122" s="46"/>
    </row>
    <row r="123" spans="2:12" s="47" customFormat="1" ht="18" customHeight="1" x14ac:dyDescent="0.45">
      <c r="B123" s="587"/>
      <c r="C123" s="608"/>
      <c r="D123" s="582"/>
      <c r="E123" s="582"/>
      <c r="F123" s="582"/>
      <c r="G123" s="582"/>
      <c r="H123" s="582"/>
      <c r="I123" s="582"/>
      <c r="J123" s="582"/>
      <c r="K123" s="617"/>
      <c r="L123" s="46"/>
    </row>
    <row r="124" spans="2:12" s="47" customFormat="1" ht="18" customHeight="1" x14ac:dyDescent="0.45">
      <c r="B124" s="587"/>
      <c r="C124" s="608"/>
      <c r="D124" s="582"/>
      <c r="E124" s="582"/>
      <c r="F124" s="582"/>
      <c r="G124" s="582"/>
      <c r="H124" s="582"/>
      <c r="I124" s="582"/>
      <c r="J124" s="582"/>
      <c r="K124" s="559"/>
      <c r="L124" s="46"/>
    </row>
    <row r="125" spans="2:12" s="47" customFormat="1" ht="18" customHeight="1" thickBot="1" x14ac:dyDescent="0.5">
      <c r="B125" s="587"/>
      <c r="C125" s="608"/>
      <c r="D125" s="582"/>
      <c r="E125" s="582"/>
      <c r="F125" s="582"/>
      <c r="G125" s="582"/>
      <c r="H125" s="582"/>
      <c r="I125" s="582"/>
      <c r="J125" s="582"/>
      <c r="K125" s="559"/>
      <c r="L125" s="46"/>
    </row>
    <row r="126" spans="2:12" ht="18" customHeight="1" thickBot="1" x14ac:dyDescent="0.5">
      <c r="B126" s="584" t="s">
        <v>246</v>
      </c>
      <c r="C126" s="208"/>
      <c r="D126" s="585"/>
      <c r="E126" s="182"/>
      <c r="F126" s="182" t="s">
        <v>136</v>
      </c>
      <c r="G126" s="561">
        <f>' PROG BUD SUM 432C'!G46</f>
        <v>0</v>
      </c>
      <c r="H126" s="585"/>
      <c r="I126" s="585"/>
      <c r="J126" s="609" t="s">
        <v>247</v>
      </c>
      <c r="K126" s="562">
        <f>SUM(K122:K125)</f>
        <v>0</v>
      </c>
      <c r="L126" s="19"/>
    </row>
    <row r="127" spans="2:12" ht="18" customHeight="1" thickBot="1" x14ac:dyDescent="0.5">
      <c r="B127" s="221"/>
      <c r="C127" s="223"/>
      <c r="D127" s="515"/>
      <c r="E127" s="515"/>
      <c r="F127" s="515"/>
      <c r="G127" s="515"/>
      <c r="H127" s="515"/>
      <c r="I127" s="515"/>
      <c r="J127" s="515"/>
      <c r="K127" s="515"/>
      <c r="L127" s="19"/>
    </row>
    <row r="128" spans="2:12" ht="18" customHeight="1" x14ac:dyDescent="0.45">
      <c r="B128" s="516" t="s">
        <v>248</v>
      </c>
      <c r="C128" s="615"/>
      <c r="D128" s="607"/>
      <c r="E128" s="607"/>
      <c r="F128" s="551"/>
      <c r="G128" s="551"/>
      <c r="H128" s="551"/>
      <c r="I128" s="551"/>
      <c r="J128" s="551"/>
      <c r="K128" s="552" t="s">
        <v>157</v>
      </c>
      <c r="L128" s="19"/>
    </row>
    <row r="129" spans="2:12" s="47" customFormat="1" ht="18" customHeight="1" x14ac:dyDescent="0.45">
      <c r="B129" s="587"/>
      <c r="C129" s="608"/>
      <c r="D129" s="582"/>
      <c r="E129" s="582"/>
      <c r="F129" s="582"/>
      <c r="G129" s="582"/>
      <c r="H129" s="582"/>
      <c r="I129" s="582"/>
      <c r="J129" s="582"/>
      <c r="K129" s="559"/>
      <c r="L129" s="46"/>
    </row>
    <row r="130" spans="2:12" s="47" customFormat="1" ht="18" customHeight="1" x14ac:dyDescent="0.45">
      <c r="B130" s="587"/>
      <c r="C130" s="608"/>
      <c r="D130" s="582"/>
      <c r="E130" s="582"/>
      <c r="F130" s="582"/>
      <c r="G130" s="582"/>
      <c r="H130" s="582"/>
      <c r="I130" s="582"/>
      <c r="J130" s="582"/>
      <c r="K130" s="559"/>
      <c r="L130" s="46"/>
    </row>
    <row r="131" spans="2:12" s="47" customFormat="1" ht="18" customHeight="1" x14ac:dyDescent="0.45">
      <c r="B131" s="587"/>
      <c r="C131" s="608"/>
      <c r="D131" s="582"/>
      <c r="E131" s="582"/>
      <c r="F131" s="582"/>
      <c r="G131" s="582"/>
      <c r="H131" s="582"/>
      <c r="I131" s="582"/>
      <c r="J131" s="582"/>
      <c r="K131" s="559"/>
      <c r="L131" s="46"/>
    </row>
    <row r="132" spans="2:12" s="47" customFormat="1" ht="18" customHeight="1" x14ac:dyDescent="0.45">
      <c r="B132" s="587"/>
      <c r="C132" s="608"/>
      <c r="D132" s="582"/>
      <c r="E132" s="582"/>
      <c r="F132" s="582"/>
      <c r="G132" s="582"/>
      <c r="H132" s="582"/>
      <c r="I132" s="582"/>
      <c r="J132" s="582"/>
      <c r="K132" s="559"/>
      <c r="L132" s="46"/>
    </row>
    <row r="133" spans="2:12" s="47" customFormat="1" ht="18" customHeight="1" thickBot="1" x14ac:dyDescent="0.5">
      <c r="B133" s="587"/>
      <c r="C133" s="608"/>
      <c r="D133" s="582"/>
      <c r="E133" s="582"/>
      <c r="F133" s="582"/>
      <c r="G133" s="582"/>
      <c r="H133" s="582"/>
      <c r="I133" s="582"/>
      <c r="J133" s="582"/>
      <c r="K133" s="559"/>
      <c r="L133" s="46"/>
    </row>
    <row r="134" spans="2:12" ht="18" customHeight="1" thickBot="1" x14ac:dyDescent="0.5">
      <c r="B134" s="584" t="s">
        <v>249</v>
      </c>
      <c r="C134" s="208"/>
      <c r="D134" s="585"/>
      <c r="E134" s="182"/>
      <c r="F134" s="182" t="s">
        <v>136</v>
      </c>
      <c r="G134" s="561">
        <f>' PROG BUD SUM 432C'!G47</f>
        <v>0</v>
      </c>
      <c r="H134" s="585"/>
      <c r="I134" s="585"/>
      <c r="J134" s="609" t="s">
        <v>250</v>
      </c>
      <c r="K134" s="562">
        <f>SUM(K129:K133)</f>
        <v>0</v>
      </c>
      <c r="L134" s="19"/>
    </row>
    <row r="135" spans="2:12" ht="18" customHeight="1" thickBot="1" x14ac:dyDescent="0.4">
      <c r="B135" s="192"/>
      <c r="C135" s="192"/>
      <c r="D135" s="619"/>
      <c r="E135" s="619"/>
      <c r="F135" s="619"/>
      <c r="G135" s="619"/>
      <c r="H135" s="619"/>
      <c r="I135" s="619"/>
      <c r="J135" s="620"/>
      <c r="K135" s="620"/>
      <c r="L135" s="35"/>
    </row>
    <row r="136" spans="2:12" ht="18" customHeight="1" x14ac:dyDescent="0.45">
      <c r="B136" s="516" t="s">
        <v>539</v>
      </c>
      <c r="C136" s="517"/>
      <c r="D136" s="551"/>
      <c r="E136" s="551"/>
      <c r="F136" s="551"/>
      <c r="G136" s="550" t="s">
        <v>540</v>
      </c>
      <c r="H136" s="551"/>
      <c r="I136" s="551"/>
      <c r="J136" s="551"/>
      <c r="K136" s="552" t="s">
        <v>157</v>
      </c>
      <c r="L136" s="19"/>
    </row>
    <row r="137" spans="2:12" s="47" customFormat="1" ht="18" customHeight="1" x14ac:dyDescent="0.45">
      <c r="B137" s="587"/>
      <c r="C137" s="608"/>
      <c r="D137" s="582"/>
      <c r="E137" s="582"/>
      <c r="F137" s="582"/>
      <c r="G137" s="582"/>
      <c r="H137" s="582"/>
      <c r="I137" s="582"/>
      <c r="J137" s="582"/>
      <c r="K137" s="617"/>
      <c r="L137" s="46"/>
    </row>
    <row r="138" spans="2:12" s="47" customFormat="1" ht="18" customHeight="1" x14ac:dyDescent="0.45">
      <c r="B138" s="587"/>
      <c r="C138" s="608"/>
      <c r="D138" s="582"/>
      <c r="E138" s="582"/>
      <c r="F138" s="582"/>
      <c r="G138" s="582"/>
      <c r="H138" s="582"/>
      <c r="I138" s="582"/>
      <c r="J138" s="582"/>
      <c r="K138" s="618"/>
      <c r="L138" s="46"/>
    </row>
    <row r="139" spans="2:12" s="47" customFormat="1" ht="18" customHeight="1" x14ac:dyDescent="0.45">
      <c r="B139" s="587"/>
      <c r="C139" s="608"/>
      <c r="D139" s="582"/>
      <c r="E139" s="582"/>
      <c r="F139" s="582"/>
      <c r="G139" s="582"/>
      <c r="H139" s="582"/>
      <c r="I139" s="582"/>
      <c r="J139" s="582"/>
      <c r="K139" s="618"/>
      <c r="L139" s="46"/>
    </row>
    <row r="140" spans="2:12" s="47" customFormat="1" ht="18" customHeight="1" x14ac:dyDescent="0.45">
      <c r="B140" s="587"/>
      <c r="C140" s="608"/>
      <c r="D140" s="582"/>
      <c r="E140" s="582"/>
      <c r="F140" s="582"/>
      <c r="G140" s="582"/>
      <c r="H140" s="582"/>
      <c r="I140" s="582"/>
      <c r="J140" s="582"/>
      <c r="K140" s="618"/>
      <c r="L140" s="46"/>
    </row>
    <row r="141" spans="2:12" s="47" customFormat="1" ht="18" customHeight="1" x14ac:dyDescent="0.45">
      <c r="B141" s="587"/>
      <c r="C141" s="608"/>
      <c r="D141" s="582"/>
      <c r="E141" s="582"/>
      <c r="F141" s="582"/>
      <c r="G141" s="582"/>
      <c r="H141" s="582"/>
      <c r="I141" s="582"/>
      <c r="J141" s="582"/>
      <c r="K141" s="559"/>
      <c r="L141" s="46"/>
    </row>
    <row r="142" spans="2:12" s="47" customFormat="1" ht="18" customHeight="1" thickBot="1" x14ac:dyDescent="0.5">
      <c r="B142" s="587"/>
      <c r="C142" s="608"/>
      <c r="D142" s="582"/>
      <c r="E142" s="582"/>
      <c r="F142" s="582"/>
      <c r="G142" s="582"/>
      <c r="H142" s="582"/>
      <c r="I142" s="582"/>
      <c r="J142" s="582"/>
      <c r="K142" s="559"/>
      <c r="L142" s="46"/>
    </row>
    <row r="143" spans="2:12" ht="18" customHeight="1" thickBot="1" x14ac:dyDescent="0.5">
      <c r="B143" s="584" t="s">
        <v>251</v>
      </c>
      <c r="C143" s="208"/>
      <c r="D143" s="585"/>
      <c r="E143" s="182"/>
      <c r="F143" s="182" t="s">
        <v>136</v>
      </c>
      <c r="G143" s="561">
        <f>' PROG BUD SUM 432C'!G48</f>
        <v>0</v>
      </c>
      <c r="H143" s="585"/>
      <c r="I143" s="585"/>
      <c r="J143" s="609" t="s">
        <v>252</v>
      </c>
      <c r="K143" s="562">
        <f>SUM(K137:K142)</f>
        <v>0</v>
      </c>
      <c r="L143" s="19"/>
    </row>
    <row r="144" spans="2:12" ht="18" customHeight="1" thickBot="1" x14ac:dyDescent="0.5">
      <c r="B144" s="221"/>
      <c r="C144" s="223"/>
      <c r="D144" s="515"/>
      <c r="E144" s="515"/>
      <c r="F144" s="515"/>
      <c r="G144" s="515"/>
      <c r="H144" s="515"/>
      <c r="I144" s="515"/>
      <c r="J144" s="439"/>
      <c r="K144" s="515"/>
      <c r="L144" s="19"/>
    </row>
    <row r="145" spans="2:12" ht="18" customHeight="1" x14ac:dyDescent="0.45">
      <c r="B145" s="516" t="s">
        <v>253</v>
      </c>
      <c r="C145" s="381"/>
      <c r="D145" s="551"/>
      <c r="E145" s="550"/>
      <c r="F145" s="551"/>
      <c r="G145" s="551"/>
      <c r="H145" s="551"/>
      <c r="I145" s="551"/>
      <c r="J145" s="551"/>
      <c r="K145" s="552" t="s">
        <v>157</v>
      </c>
      <c r="L145" s="19"/>
    </row>
    <row r="146" spans="2:12" s="47" customFormat="1" ht="18" customHeight="1" x14ac:dyDescent="0.45">
      <c r="B146" s="587"/>
      <c r="C146" s="608"/>
      <c r="D146" s="582"/>
      <c r="E146" s="582"/>
      <c r="F146" s="582"/>
      <c r="G146" s="582"/>
      <c r="H146" s="582"/>
      <c r="I146" s="582"/>
      <c r="J146" s="582"/>
      <c r="K146" s="618"/>
      <c r="L146" s="46"/>
    </row>
    <row r="147" spans="2:12" s="47" customFormat="1" ht="18" customHeight="1" x14ac:dyDescent="0.45">
      <c r="B147" s="587"/>
      <c r="C147" s="608"/>
      <c r="D147" s="582"/>
      <c r="E147" s="582"/>
      <c r="F147" s="582"/>
      <c r="G147" s="582"/>
      <c r="H147" s="582"/>
      <c r="I147" s="582"/>
      <c r="J147" s="582"/>
      <c r="K147" s="559"/>
      <c r="L147" s="46"/>
    </row>
    <row r="148" spans="2:12" s="47" customFormat="1" ht="18" customHeight="1" x14ac:dyDescent="0.45">
      <c r="B148" s="587"/>
      <c r="C148" s="608"/>
      <c r="D148" s="582"/>
      <c r="E148" s="582"/>
      <c r="F148" s="582"/>
      <c r="G148" s="582"/>
      <c r="H148" s="582"/>
      <c r="I148" s="582"/>
      <c r="J148" s="582"/>
      <c r="K148" s="559"/>
      <c r="L148" s="46"/>
    </row>
    <row r="149" spans="2:12" s="47" customFormat="1" ht="18" customHeight="1" x14ac:dyDescent="0.45">
      <c r="B149" s="587"/>
      <c r="C149" s="608"/>
      <c r="D149" s="582"/>
      <c r="E149" s="582"/>
      <c r="F149" s="582"/>
      <c r="G149" s="582"/>
      <c r="H149" s="582"/>
      <c r="I149" s="582"/>
      <c r="J149" s="582"/>
      <c r="K149" s="559"/>
      <c r="L149" s="46"/>
    </row>
    <row r="150" spans="2:12" s="47" customFormat="1" ht="18" customHeight="1" thickBot="1" x14ac:dyDescent="0.5">
      <c r="B150" s="587"/>
      <c r="C150" s="608"/>
      <c r="D150" s="582"/>
      <c r="E150" s="582"/>
      <c r="F150" s="582"/>
      <c r="G150" s="582"/>
      <c r="H150" s="582"/>
      <c r="I150" s="582"/>
      <c r="J150" s="582"/>
      <c r="K150" s="559"/>
      <c r="L150" s="46"/>
    </row>
    <row r="151" spans="2:12" ht="18" customHeight="1" thickBot="1" x14ac:dyDescent="0.5">
      <c r="B151" s="584" t="s">
        <v>254</v>
      </c>
      <c r="C151" s="208"/>
      <c r="D151" s="585"/>
      <c r="E151" s="182"/>
      <c r="F151" s="182" t="s">
        <v>136</v>
      </c>
      <c r="G151" s="561">
        <f>' PROG BUD SUM 432C'!G49</f>
        <v>0</v>
      </c>
      <c r="H151" s="585"/>
      <c r="I151" s="585"/>
      <c r="J151" s="609" t="s">
        <v>255</v>
      </c>
      <c r="K151" s="562">
        <f>SUM(K146:K150)</f>
        <v>0</v>
      </c>
      <c r="L151" s="19"/>
    </row>
    <row r="152" spans="2:12" ht="18" customHeight="1" thickBot="1" x14ac:dyDescent="0.5">
      <c r="B152" s="221"/>
      <c r="C152" s="223"/>
      <c r="D152" s="515"/>
      <c r="E152" s="515"/>
      <c r="F152" s="515"/>
      <c r="G152" s="621"/>
      <c r="H152" s="515"/>
      <c r="I152" s="515"/>
      <c r="J152" s="580"/>
      <c r="K152" s="563"/>
      <c r="L152" s="19"/>
    </row>
    <row r="153" spans="2:12" ht="18" customHeight="1" x14ac:dyDescent="0.45">
      <c r="B153" s="516" t="s">
        <v>256</v>
      </c>
      <c r="C153" s="615"/>
      <c r="D153" s="551"/>
      <c r="E153" s="551"/>
      <c r="F153" s="551"/>
      <c r="G153" s="551"/>
      <c r="H153" s="551"/>
      <c r="I153" s="551"/>
      <c r="J153" s="551"/>
      <c r="K153" s="552" t="s">
        <v>157</v>
      </c>
      <c r="L153" s="19"/>
    </row>
    <row r="154" spans="2:12" s="47" customFormat="1" ht="18" customHeight="1" x14ac:dyDescent="0.45">
      <c r="B154" s="587"/>
      <c r="C154" s="608"/>
      <c r="D154" s="582"/>
      <c r="E154" s="582"/>
      <c r="F154" s="582"/>
      <c r="G154" s="582"/>
      <c r="H154" s="582"/>
      <c r="I154" s="582"/>
      <c r="J154" s="582"/>
      <c r="K154" s="617"/>
      <c r="L154" s="46"/>
    </row>
    <row r="155" spans="2:12" s="47" customFormat="1" ht="18" customHeight="1" x14ac:dyDescent="0.45">
      <c r="B155" s="587"/>
      <c r="C155" s="608"/>
      <c r="D155" s="582"/>
      <c r="E155" s="582"/>
      <c r="F155" s="582"/>
      <c r="G155" s="582"/>
      <c r="H155" s="582"/>
      <c r="I155" s="582"/>
      <c r="J155" s="582"/>
      <c r="K155" s="618"/>
      <c r="L155" s="46"/>
    </row>
    <row r="156" spans="2:12" s="47" customFormat="1" ht="18" customHeight="1" x14ac:dyDescent="0.45">
      <c r="B156" s="587"/>
      <c r="C156" s="608"/>
      <c r="D156" s="582"/>
      <c r="E156" s="582"/>
      <c r="F156" s="582"/>
      <c r="G156" s="582"/>
      <c r="H156" s="582"/>
      <c r="I156" s="582"/>
      <c r="J156" s="582"/>
      <c r="K156" s="618"/>
      <c r="L156" s="46"/>
    </row>
    <row r="157" spans="2:12" s="47" customFormat="1" ht="18" customHeight="1" x14ac:dyDescent="0.45">
      <c r="B157" s="587"/>
      <c r="C157" s="608"/>
      <c r="D157" s="582"/>
      <c r="E157" s="582"/>
      <c r="F157" s="582"/>
      <c r="G157" s="582"/>
      <c r="H157" s="582"/>
      <c r="I157" s="582"/>
      <c r="J157" s="582"/>
      <c r="K157" s="559"/>
      <c r="L157" s="46"/>
    </row>
    <row r="158" spans="2:12" s="47" customFormat="1" ht="18" customHeight="1" thickBot="1" x14ac:dyDescent="0.5">
      <c r="B158" s="587"/>
      <c r="C158" s="608"/>
      <c r="D158" s="582"/>
      <c r="E158" s="582"/>
      <c r="F158" s="582"/>
      <c r="G158" s="582"/>
      <c r="H158" s="622"/>
      <c r="I158" s="582"/>
      <c r="J158" s="582"/>
      <c r="K158" s="559"/>
      <c r="L158" s="46"/>
    </row>
    <row r="159" spans="2:12" ht="18" customHeight="1" thickBot="1" x14ac:dyDescent="0.5">
      <c r="B159" s="584" t="s">
        <v>301</v>
      </c>
      <c r="C159" s="208"/>
      <c r="D159" s="585"/>
      <c r="E159" s="585"/>
      <c r="F159" s="182" t="s">
        <v>136</v>
      </c>
      <c r="G159" s="561">
        <f>' PROG BUD SUM 432C'!G50</f>
        <v>0</v>
      </c>
      <c r="H159" s="623"/>
      <c r="I159" s="624"/>
      <c r="J159" s="609" t="s">
        <v>257</v>
      </c>
      <c r="K159" s="562">
        <f>SUM(K154:K158)</f>
        <v>0</v>
      </c>
      <c r="L159" s="19"/>
    </row>
    <row r="160" spans="2:12" ht="18" customHeight="1" thickBot="1" x14ac:dyDescent="0.4">
      <c r="B160" s="192"/>
      <c r="C160" s="192"/>
      <c r="D160" s="619"/>
      <c r="E160" s="619"/>
      <c r="F160" s="619"/>
      <c r="G160" s="619"/>
      <c r="H160" s="625"/>
      <c r="I160" s="619"/>
      <c r="J160" s="620"/>
      <c r="K160" s="619"/>
      <c r="L160" s="35"/>
    </row>
    <row r="161" spans="2:12" ht="18" customHeight="1" x14ac:dyDescent="0.45">
      <c r="B161" s="516" t="s">
        <v>258</v>
      </c>
      <c r="C161" s="517"/>
      <c r="D161" s="551"/>
      <c r="E161" s="551"/>
      <c r="F161" s="551"/>
      <c r="G161" s="551"/>
      <c r="H161" s="551"/>
      <c r="I161" s="551"/>
      <c r="J161" s="551"/>
      <c r="K161" s="552" t="s">
        <v>157</v>
      </c>
      <c r="L161" s="19"/>
    </row>
    <row r="162" spans="2:12" s="47" customFormat="1" ht="18" customHeight="1" x14ac:dyDescent="0.45">
      <c r="B162" s="587"/>
      <c r="C162" s="608"/>
      <c r="D162" s="582"/>
      <c r="E162" s="582"/>
      <c r="F162" s="582"/>
      <c r="G162" s="582"/>
      <c r="H162" s="582"/>
      <c r="I162" s="582"/>
      <c r="J162" s="582"/>
      <c r="K162" s="617"/>
      <c r="L162" s="46"/>
    </row>
    <row r="163" spans="2:12" s="47" customFormat="1" ht="18" customHeight="1" x14ac:dyDescent="0.45">
      <c r="B163" s="587"/>
      <c r="C163" s="608"/>
      <c r="D163" s="582"/>
      <c r="E163" s="582"/>
      <c r="F163" s="582"/>
      <c r="G163" s="582"/>
      <c r="H163" s="582"/>
      <c r="I163" s="582"/>
      <c r="J163" s="582"/>
      <c r="K163" s="559"/>
      <c r="L163" s="46"/>
    </row>
    <row r="164" spans="2:12" s="47" customFormat="1" ht="18" customHeight="1" x14ac:dyDescent="0.45">
      <c r="B164" s="587"/>
      <c r="C164" s="608"/>
      <c r="D164" s="582"/>
      <c r="E164" s="582"/>
      <c r="F164" s="582"/>
      <c r="G164" s="582"/>
      <c r="H164" s="582"/>
      <c r="I164" s="582"/>
      <c r="J164" s="582"/>
      <c r="K164" s="559"/>
      <c r="L164" s="46"/>
    </row>
    <row r="165" spans="2:12" s="47" customFormat="1" ht="18" customHeight="1" x14ac:dyDescent="0.45">
      <c r="B165" s="587"/>
      <c r="C165" s="608"/>
      <c r="D165" s="582"/>
      <c r="E165" s="582"/>
      <c r="F165" s="582"/>
      <c r="G165" s="582"/>
      <c r="H165" s="582"/>
      <c r="I165" s="582"/>
      <c r="J165" s="582"/>
      <c r="K165" s="559"/>
      <c r="L165" s="46"/>
    </row>
    <row r="166" spans="2:12" s="47" customFormat="1" ht="18" customHeight="1" thickBot="1" x14ac:dyDescent="0.5">
      <c r="B166" s="587"/>
      <c r="C166" s="608"/>
      <c r="D166" s="582"/>
      <c r="E166" s="582"/>
      <c r="F166" s="582"/>
      <c r="G166" s="582"/>
      <c r="H166" s="622"/>
      <c r="I166" s="582"/>
      <c r="J166" s="582"/>
      <c r="K166" s="559"/>
      <c r="L166" s="46"/>
    </row>
    <row r="167" spans="2:12" ht="18" customHeight="1" thickBot="1" x14ac:dyDescent="0.5">
      <c r="B167" s="584" t="s">
        <v>259</v>
      </c>
      <c r="C167" s="208"/>
      <c r="D167" s="585"/>
      <c r="E167" s="585"/>
      <c r="F167" s="182" t="s">
        <v>136</v>
      </c>
      <c r="G167" s="561">
        <f>' PROG BUD SUM 432C'!G51</f>
        <v>0</v>
      </c>
      <c r="H167" s="623"/>
      <c r="I167" s="626"/>
      <c r="J167" s="609" t="s">
        <v>260</v>
      </c>
      <c r="K167" s="562">
        <f>SUM(K162:K166)</f>
        <v>0</v>
      </c>
      <c r="L167" s="19"/>
    </row>
    <row r="168" spans="2:12" ht="18" customHeight="1" thickBot="1" x14ac:dyDescent="0.4">
      <c r="B168" s="486"/>
      <c r="C168" s="223"/>
      <c r="D168" s="515"/>
      <c r="E168" s="515"/>
      <c r="F168" s="515"/>
      <c r="G168" s="515"/>
      <c r="H168" s="515"/>
      <c r="I168" s="515"/>
      <c r="J168" s="515"/>
      <c r="K168" s="515"/>
      <c r="L168" s="19"/>
    </row>
    <row r="169" spans="2:12" ht="18" customHeight="1" x14ac:dyDescent="0.45">
      <c r="B169" s="627" t="s">
        <v>261</v>
      </c>
      <c r="C169" s="517"/>
      <c r="D169" s="611"/>
      <c r="E169" s="628"/>
      <c r="F169" s="581"/>
      <c r="G169" s="550" t="s">
        <v>294</v>
      </c>
      <c r="H169" s="551"/>
      <c r="I169" s="551"/>
      <c r="J169" s="551"/>
      <c r="K169" s="552" t="s">
        <v>157</v>
      </c>
      <c r="L169" s="19"/>
    </row>
    <row r="170" spans="2:12" s="47" customFormat="1" ht="18" customHeight="1" x14ac:dyDescent="0.45">
      <c r="B170" s="587"/>
      <c r="C170" s="608"/>
      <c r="D170" s="582"/>
      <c r="E170" s="582"/>
      <c r="F170" s="582"/>
      <c r="G170" s="582"/>
      <c r="H170" s="582"/>
      <c r="I170" s="582"/>
      <c r="J170" s="582"/>
      <c r="K170" s="559"/>
      <c r="L170" s="46"/>
    </row>
    <row r="171" spans="2:12" s="47" customFormat="1" ht="18" customHeight="1" x14ac:dyDescent="0.45">
      <c r="B171" s="587"/>
      <c r="C171" s="608"/>
      <c r="D171" s="582"/>
      <c r="E171" s="582"/>
      <c r="F171" s="582"/>
      <c r="G171" s="582"/>
      <c r="H171" s="582"/>
      <c r="I171" s="582"/>
      <c r="J171" s="582"/>
      <c r="K171" s="559"/>
      <c r="L171" s="46"/>
    </row>
    <row r="172" spans="2:12" s="47" customFormat="1" ht="18" customHeight="1" x14ac:dyDescent="0.45">
      <c r="B172" s="587"/>
      <c r="C172" s="608"/>
      <c r="D172" s="582"/>
      <c r="E172" s="582"/>
      <c r="F172" s="582"/>
      <c r="G172" s="582"/>
      <c r="H172" s="582"/>
      <c r="I172" s="582"/>
      <c r="J172" s="582"/>
      <c r="K172" s="559"/>
      <c r="L172" s="46"/>
    </row>
    <row r="173" spans="2:12" s="47" customFormat="1" ht="18" customHeight="1" x14ac:dyDescent="0.45">
      <c r="B173" s="587"/>
      <c r="C173" s="608"/>
      <c r="D173" s="582"/>
      <c r="E173" s="582"/>
      <c r="F173" s="582"/>
      <c r="G173" s="582"/>
      <c r="H173" s="582"/>
      <c r="I173" s="582"/>
      <c r="J173" s="582"/>
      <c r="K173" s="559"/>
      <c r="L173" s="46"/>
    </row>
    <row r="174" spans="2:12" s="47" customFormat="1" ht="18" customHeight="1" thickBot="1" x14ac:dyDescent="0.5">
      <c r="B174" s="587"/>
      <c r="C174" s="608"/>
      <c r="D174" s="582"/>
      <c r="E174" s="582"/>
      <c r="F174" s="582"/>
      <c r="G174" s="622"/>
      <c r="H174" s="622"/>
      <c r="I174" s="622"/>
      <c r="J174" s="582"/>
      <c r="K174" s="559"/>
      <c r="L174" s="46"/>
    </row>
    <row r="175" spans="2:12" ht="18" customHeight="1" thickBot="1" x14ac:dyDescent="0.5">
      <c r="B175" s="584" t="s">
        <v>300</v>
      </c>
      <c r="C175" s="208"/>
      <c r="D175" s="585"/>
      <c r="E175" s="585"/>
      <c r="F175" s="571" t="s">
        <v>136</v>
      </c>
      <c r="G175" s="561">
        <f>' PROG BUD SUM 432C'!G52</f>
        <v>0</v>
      </c>
      <c r="H175" s="623"/>
      <c r="I175" s="629"/>
      <c r="J175" s="609" t="s">
        <v>262</v>
      </c>
      <c r="K175" s="562">
        <f>SUM(K170:K174)</f>
        <v>0</v>
      </c>
      <c r="L175" s="19"/>
    </row>
    <row r="176" spans="2:12" ht="18" customHeight="1" thickBot="1" x14ac:dyDescent="0.5">
      <c r="B176" s="221"/>
      <c r="C176" s="223"/>
      <c r="D176" s="515"/>
      <c r="E176" s="515"/>
      <c r="F176" s="515"/>
      <c r="G176" s="515"/>
      <c r="H176" s="515"/>
      <c r="I176" s="515"/>
      <c r="J176" s="439"/>
      <c r="K176" s="515"/>
      <c r="L176" s="19"/>
    </row>
    <row r="177" spans="2:12" ht="18" customHeight="1" x14ac:dyDescent="0.45">
      <c r="B177" s="516" t="s">
        <v>263</v>
      </c>
      <c r="C177" s="517"/>
      <c r="D177" s="611"/>
      <c r="E177" s="550" t="s">
        <v>541</v>
      </c>
      <c r="F177" s="551"/>
      <c r="G177" s="551"/>
      <c r="H177" s="551"/>
      <c r="I177" s="551"/>
      <c r="J177" s="551"/>
      <c r="K177" s="552" t="s">
        <v>157</v>
      </c>
      <c r="L177" s="19"/>
    </row>
    <row r="178" spans="2:12" s="47" customFormat="1" ht="18" customHeight="1" x14ac:dyDescent="0.45">
      <c r="B178" s="587"/>
      <c r="C178" s="608"/>
      <c r="D178" s="582"/>
      <c r="E178" s="582"/>
      <c r="F178" s="582"/>
      <c r="G178" s="582"/>
      <c r="H178" s="582"/>
      <c r="I178" s="582"/>
      <c r="J178" s="582"/>
      <c r="K178" s="559"/>
      <c r="L178" s="46"/>
    </row>
    <row r="179" spans="2:12" s="47" customFormat="1" ht="18" customHeight="1" x14ac:dyDescent="0.45">
      <c r="B179" s="612"/>
      <c r="C179" s="608"/>
      <c r="D179" s="582"/>
      <c r="E179" s="582"/>
      <c r="F179" s="582"/>
      <c r="G179" s="582"/>
      <c r="H179" s="582"/>
      <c r="I179" s="582"/>
      <c r="J179" s="582"/>
      <c r="K179" s="559"/>
      <c r="L179" s="46"/>
    </row>
    <row r="180" spans="2:12" s="47" customFormat="1" ht="18" customHeight="1" x14ac:dyDescent="0.45">
      <c r="B180" s="587"/>
      <c r="C180" s="608"/>
      <c r="D180" s="582"/>
      <c r="E180" s="582"/>
      <c r="F180" s="582"/>
      <c r="G180" s="582"/>
      <c r="H180" s="582"/>
      <c r="I180" s="582"/>
      <c r="J180" s="582"/>
      <c r="K180" s="559"/>
      <c r="L180" s="46"/>
    </row>
    <row r="181" spans="2:12" s="47" customFormat="1" ht="18" customHeight="1" x14ac:dyDescent="0.45">
      <c r="B181" s="587"/>
      <c r="C181" s="608"/>
      <c r="D181" s="582"/>
      <c r="E181" s="582"/>
      <c r="F181" s="582"/>
      <c r="G181" s="582"/>
      <c r="H181" s="582"/>
      <c r="I181" s="582"/>
      <c r="J181" s="582"/>
      <c r="K181" s="559"/>
      <c r="L181" s="46"/>
    </row>
    <row r="182" spans="2:12" s="47" customFormat="1" ht="18" customHeight="1" thickBot="1" x14ac:dyDescent="0.5">
      <c r="B182" s="587"/>
      <c r="C182" s="608"/>
      <c r="D182" s="582"/>
      <c r="E182" s="582"/>
      <c r="F182" s="582"/>
      <c r="G182" s="622"/>
      <c r="H182" s="622"/>
      <c r="I182" s="582"/>
      <c r="J182" s="582"/>
      <c r="K182" s="559"/>
      <c r="L182" s="46"/>
    </row>
    <row r="183" spans="2:12" ht="18" customHeight="1" thickBot="1" x14ac:dyDescent="0.5">
      <c r="B183" s="584" t="s">
        <v>264</v>
      </c>
      <c r="C183" s="208"/>
      <c r="D183" s="585"/>
      <c r="E183" s="585"/>
      <c r="F183" s="571" t="s">
        <v>136</v>
      </c>
      <c r="G183" s="561">
        <f>' PROG BUD SUM 432C'!G53</f>
        <v>0</v>
      </c>
      <c r="H183" s="623"/>
      <c r="I183" s="626"/>
      <c r="J183" s="609" t="s">
        <v>265</v>
      </c>
      <c r="K183" s="562">
        <f>SUM(K178:K182)</f>
        <v>0</v>
      </c>
      <c r="L183" s="19"/>
    </row>
    <row r="184" spans="2:12" ht="18" customHeight="1" thickBot="1" x14ac:dyDescent="0.5">
      <c r="B184" s="221"/>
      <c r="C184" s="223"/>
      <c r="D184" s="515"/>
      <c r="E184" s="515"/>
      <c r="F184" s="515"/>
      <c r="G184" s="515"/>
      <c r="H184" s="621"/>
      <c r="I184" s="621"/>
      <c r="J184" s="580"/>
      <c r="K184" s="563"/>
      <c r="L184" s="19"/>
    </row>
    <row r="185" spans="2:12" ht="18" customHeight="1" x14ac:dyDescent="0.45">
      <c r="B185" s="630" t="s">
        <v>291</v>
      </c>
      <c r="C185" s="631"/>
      <c r="D185" s="631"/>
      <c r="E185" s="762" t="s">
        <v>542</v>
      </c>
      <c r="F185" s="631"/>
      <c r="G185" s="762"/>
      <c r="H185" s="631"/>
      <c r="I185" s="631"/>
      <c r="J185" s="631"/>
      <c r="K185" s="632" t="s">
        <v>157</v>
      </c>
      <c r="L185" s="13"/>
    </row>
    <row r="186" spans="2:12" ht="18" customHeight="1" x14ac:dyDescent="0.45">
      <c r="B186" s="633"/>
      <c r="C186" s="634"/>
      <c r="D186" s="635"/>
      <c r="E186" s="635"/>
      <c r="F186" s="635"/>
      <c r="G186" s="635"/>
      <c r="H186" s="635"/>
      <c r="I186" s="635"/>
      <c r="J186" s="635"/>
      <c r="K186" s="636"/>
      <c r="L186" s="13"/>
    </row>
    <row r="187" spans="2:12" s="47" customFormat="1" ht="18" customHeight="1" x14ac:dyDescent="0.45">
      <c r="B187" s="640"/>
      <c r="C187" s="638"/>
      <c r="D187" s="638"/>
      <c r="E187" s="638"/>
      <c r="F187" s="638"/>
      <c r="G187" s="638"/>
      <c r="H187" s="638"/>
      <c r="I187" s="638"/>
      <c r="J187" s="638"/>
      <c r="K187" s="639"/>
      <c r="L187" s="49"/>
    </row>
    <row r="188" spans="2:12" s="47" customFormat="1" ht="18" customHeight="1" x14ac:dyDescent="0.45">
      <c r="B188" s="640"/>
      <c r="C188" s="638"/>
      <c r="D188" s="638"/>
      <c r="E188" s="638"/>
      <c r="F188" s="638"/>
      <c r="G188" s="638"/>
      <c r="H188" s="638"/>
      <c r="I188" s="638"/>
      <c r="J188" s="638"/>
      <c r="K188" s="639"/>
      <c r="L188" s="49"/>
    </row>
    <row r="189" spans="2:12" s="47" customFormat="1" ht="18" customHeight="1" x14ac:dyDescent="0.45">
      <c r="B189" s="637"/>
      <c r="C189" s="638"/>
      <c r="D189" s="638"/>
      <c r="E189" s="638"/>
      <c r="F189" s="638"/>
      <c r="G189" s="638"/>
      <c r="H189" s="638"/>
      <c r="I189" s="638"/>
      <c r="J189" s="638"/>
      <c r="K189" s="639"/>
      <c r="L189" s="49"/>
    </row>
    <row r="190" spans="2:12" s="47" customFormat="1" ht="18" customHeight="1" x14ac:dyDescent="0.45">
      <c r="B190" s="637"/>
      <c r="C190" s="638"/>
      <c r="D190" s="638"/>
      <c r="E190" s="638"/>
      <c r="F190" s="638"/>
      <c r="G190" s="638"/>
      <c r="H190" s="638"/>
      <c r="I190" s="638"/>
      <c r="J190" s="638"/>
      <c r="K190" s="639"/>
      <c r="L190" s="49"/>
    </row>
    <row r="191" spans="2:12" s="47" customFormat="1" ht="18" customHeight="1" thickBot="1" x14ac:dyDescent="0.5">
      <c r="B191" s="637"/>
      <c r="C191" s="638"/>
      <c r="D191" s="638"/>
      <c r="E191" s="638"/>
      <c r="F191" s="638"/>
      <c r="G191" s="641"/>
      <c r="H191" s="638"/>
      <c r="I191" s="638"/>
      <c r="J191" s="638"/>
      <c r="K191" s="639"/>
      <c r="L191" s="49"/>
    </row>
    <row r="192" spans="2:12" ht="18" customHeight="1" thickBot="1" x14ac:dyDescent="0.5">
      <c r="B192" s="642" t="s">
        <v>266</v>
      </c>
      <c r="C192" s="577"/>
      <c r="D192" s="577"/>
      <c r="E192" s="577"/>
      <c r="F192" s="541" t="s">
        <v>136</v>
      </c>
      <c r="G192" s="561">
        <f>' PROG BUD SUM 432C'!G54</f>
        <v>0</v>
      </c>
      <c r="H192" s="623"/>
      <c r="I192" s="626"/>
      <c r="J192" s="643" t="s">
        <v>267</v>
      </c>
      <c r="K192" s="644">
        <f>SUM(K186:K191)</f>
        <v>0</v>
      </c>
      <c r="L192" s="13"/>
    </row>
    <row r="193" spans="2:12" ht="18" customHeight="1" thickBot="1" x14ac:dyDescent="0.4">
      <c r="B193" s="486"/>
      <c r="C193" s="223"/>
      <c r="D193" s="223"/>
      <c r="E193" s="223"/>
      <c r="F193" s="223"/>
      <c r="G193" s="223"/>
      <c r="H193" s="223"/>
      <c r="I193" s="223"/>
      <c r="J193" s="223"/>
      <c r="K193" s="223"/>
      <c r="L193" s="13"/>
    </row>
    <row r="194" spans="2:12" ht="18" customHeight="1" x14ac:dyDescent="0.45">
      <c r="B194" s="630" t="s">
        <v>527</v>
      </c>
      <c r="C194" s="631"/>
      <c r="D194" s="631"/>
      <c r="E194" s="631"/>
      <c r="F194" s="631"/>
      <c r="G194" s="631"/>
      <c r="H194" s="631"/>
      <c r="I194" s="631"/>
      <c r="J194" s="631"/>
      <c r="K194" s="632" t="s">
        <v>157</v>
      </c>
      <c r="L194" s="13"/>
    </row>
    <row r="195" spans="2:12" s="47" customFormat="1" ht="18" customHeight="1" x14ac:dyDescent="0.45">
      <c r="B195" s="637"/>
      <c r="C195" s="638"/>
      <c r="D195" s="638"/>
      <c r="E195" s="638"/>
      <c r="F195" s="638"/>
      <c r="G195" s="638"/>
      <c r="H195" s="638"/>
      <c r="I195" s="638"/>
      <c r="J195" s="638"/>
      <c r="K195" s="639"/>
      <c r="L195" s="49"/>
    </row>
    <row r="196" spans="2:12" s="47" customFormat="1" ht="18" customHeight="1" x14ac:dyDescent="0.45">
      <c r="B196" s="645"/>
      <c r="C196" s="638"/>
      <c r="D196" s="638"/>
      <c r="E196" s="638"/>
      <c r="F196" s="638"/>
      <c r="G196" s="638"/>
      <c r="H196" s="638"/>
      <c r="I196" s="638"/>
      <c r="J196" s="638"/>
      <c r="K196" s="639"/>
      <c r="L196" s="49"/>
    </row>
    <row r="197" spans="2:12" s="47" customFormat="1" ht="18" customHeight="1" x14ac:dyDescent="0.45">
      <c r="B197" s="645"/>
      <c r="C197" s="638"/>
      <c r="D197" s="638"/>
      <c r="E197" s="638"/>
      <c r="F197" s="638"/>
      <c r="G197" s="638"/>
      <c r="H197" s="638"/>
      <c r="I197" s="638"/>
      <c r="J197" s="638"/>
      <c r="K197" s="639"/>
      <c r="L197" s="49"/>
    </row>
    <row r="198" spans="2:12" s="47" customFormat="1" ht="18" customHeight="1" x14ac:dyDescent="0.45">
      <c r="B198" s="645"/>
      <c r="C198" s="638"/>
      <c r="D198" s="638"/>
      <c r="E198" s="638"/>
      <c r="F198" s="638"/>
      <c r="G198" s="638"/>
      <c r="H198" s="638"/>
      <c r="I198" s="638"/>
      <c r="J198" s="638"/>
      <c r="K198" s="639"/>
      <c r="L198" s="49"/>
    </row>
    <row r="199" spans="2:12" s="47" customFormat="1" ht="18" customHeight="1" thickBot="1" x14ac:dyDescent="0.5">
      <c r="B199" s="648"/>
      <c r="C199" s="641"/>
      <c r="D199" s="641"/>
      <c r="E199" s="641"/>
      <c r="F199" s="641"/>
      <c r="G199" s="641"/>
      <c r="H199" s="641"/>
      <c r="I199" s="641"/>
      <c r="J199" s="641"/>
      <c r="K199" s="649"/>
      <c r="L199" s="49"/>
    </row>
    <row r="200" spans="2:12" ht="18" customHeight="1" thickBot="1" x14ac:dyDescent="0.5">
      <c r="B200" s="642" t="s">
        <v>268</v>
      </c>
      <c r="C200" s="577"/>
      <c r="D200" s="577"/>
      <c r="E200" s="577"/>
      <c r="F200" s="541" t="s">
        <v>136</v>
      </c>
      <c r="G200" s="561">
        <f>' PROG BUD SUM 432C'!G55</f>
        <v>0</v>
      </c>
      <c r="H200" s="623"/>
      <c r="I200" s="629"/>
      <c r="J200" s="650" t="s">
        <v>269</v>
      </c>
      <c r="K200" s="644">
        <f>SUM(K195:K199)</f>
        <v>0</v>
      </c>
      <c r="L200" s="13"/>
    </row>
    <row r="201" spans="2:12" ht="18" customHeight="1" thickBot="1" x14ac:dyDescent="0.5">
      <c r="B201" s="369"/>
      <c r="C201" s="225"/>
      <c r="D201" s="225"/>
      <c r="E201" s="225"/>
      <c r="F201" s="225"/>
      <c r="G201" s="515"/>
      <c r="H201" s="621"/>
      <c r="I201" s="621"/>
      <c r="J201" s="580"/>
      <c r="K201" s="647"/>
      <c r="L201" s="13"/>
    </row>
    <row r="202" spans="2:12" ht="18" customHeight="1" x14ac:dyDescent="0.45">
      <c r="B202" s="630" t="s">
        <v>528</v>
      </c>
      <c r="C202" s="631"/>
      <c r="D202" s="631"/>
      <c r="E202" s="631"/>
      <c r="F202" s="631"/>
      <c r="G202" s="631"/>
      <c r="H202" s="631"/>
      <c r="I202" s="631"/>
      <c r="J202" s="631"/>
      <c r="K202" s="632" t="s">
        <v>157</v>
      </c>
      <c r="L202" s="13"/>
    </row>
    <row r="203" spans="2:12" s="47" customFormat="1" ht="18" customHeight="1" x14ac:dyDescent="0.45">
      <c r="B203" s="637"/>
      <c r="C203" s="638"/>
      <c r="D203" s="638"/>
      <c r="E203" s="638"/>
      <c r="F203" s="638"/>
      <c r="G203" s="638"/>
      <c r="H203" s="638"/>
      <c r="I203" s="638"/>
      <c r="J203" s="638"/>
      <c r="K203" s="639"/>
      <c r="L203" s="49"/>
    </row>
    <row r="204" spans="2:12" s="47" customFormat="1" ht="18" customHeight="1" x14ac:dyDescent="0.45">
      <c r="B204" s="637"/>
      <c r="C204" s="638"/>
      <c r="D204" s="638"/>
      <c r="E204" s="638"/>
      <c r="F204" s="638"/>
      <c r="G204" s="638"/>
      <c r="H204" s="638"/>
      <c r="I204" s="638"/>
      <c r="J204" s="638"/>
      <c r="K204" s="639"/>
      <c r="L204" s="49"/>
    </row>
    <row r="205" spans="2:12" s="47" customFormat="1" ht="18" customHeight="1" x14ac:dyDescent="0.45">
      <c r="B205" s="645"/>
      <c r="C205" s="638"/>
      <c r="D205" s="638"/>
      <c r="E205" s="638"/>
      <c r="F205" s="638"/>
      <c r="G205" s="638"/>
      <c r="H205" s="638"/>
      <c r="I205" s="638"/>
      <c r="J205" s="638"/>
      <c r="K205" s="639"/>
      <c r="L205" s="49"/>
    </row>
    <row r="206" spans="2:12" s="47" customFormat="1" ht="18" customHeight="1" x14ac:dyDescent="0.45">
      <c r="B206" s="637"/>
      <c r="C206" s="638"/>
      <c r="D206" s="638"/>
      <c r="E206" s="638"/>
      <c r="F206" s="638"/>
      <c r="G206" s="638"/>
      <c r="H206" s="638"/>
      <c r="I206" s="638"/>
      <c r="J206" s="638"/>
      <c r="K206" s="639"/>
      <c r="L206" s="49"/>
    </row>
    <row r="207" spans="2:12" s="47" customFormat="1" ht="18" customHeight="1" thickBot="1" x14ac:dyDescent="0.5">
      <c r="B207" s="637"/>
      <c r="C207" s="638"/>
      <c r="D207" s="638"/>
      <c r="E207" s="638"/>
      <c r="F207" s="638"/>
      <c r="G207" s="641"/>
      <c r="H207" s="638"/>
      <c r="I207" s="638"/>
      <c r="J207" s="638"/>
      <c r="K207" s="639"/>
      <c r="L207" s="49"/>
    </row>
    <row r="208" spans="2:12" ht="18" customHeight="1" thickBot="1" x14ac:dyDescent="0.5">
      <c r="B208" s="642" t="s">
        <v>270</v>
      </c>
      <c r="C208" s="577"/>
      <c r="D208" s="577"/>
      <c r="E208" s="577"/>
      <c r="F208" s="541" t="s">
        <v>136</v>
      </c>
      <c r="G208" s="561">
        <f>' PROG BUD SUM 432C'!G56</f>
        <v>0</v>
      </c>
      <c r="H208" s="623"/>
      <c r="I208" s="626"/>
      <c r="J208" s="643" t="s">
        <v>271</v>
      </c>
      <c r="K208" s="644">
        <f>SUM(K203:K207)</f>
        <v>0</v>
      </c>
      <c r="L208" s="13"/>
    </row>
    <row r="209" spans="2:12" ht="18" customHeight="1" thickBot="1" x14ac:dyDescent="0.5">
      <c r="B209" s="369"/>
      <c r="C209" s="225"/>
      <c r="D209" s="225"/>
      <c r="E209" s="225"/>
      <c r="F209" s="225"/>
      <c r="G209" s="223"/>
      <c r="H209" s="621"/>
      <c r="I209" s="621"/>
      <c r="J209" s="646"/>
      <c r="K209" s="647"/>
      <c r="L209" s="13"/>
    </row>
    <row r="210" spans="2:12" ht="18" customHeight="1" x14ac:dyDescent="0.45">
      <c r="B210" s="630" t="s">
        <v>543</v>
      </c>
      <c r="C210" s="631"/>
      <c r="D210" s="631"/>
      <c r="E210" s="631"/>
      <c r="F210" s="631"/>
      <c r="G210" s="631"/>
      <c r="H210" s="631"/>
      <c r="I210" s="631"/>
      <c r="J210" s="631"/>
      <c r="K210" s="632" t="s">
        <v>157</v>
      </c>
      <c r="L210" s="13"/>
    </row>
    <row r="211" spans="2:12" s="47" customFormat="1" ht="18" customHeight="1" x14ac:dyDescent="0.45">
      <c r="B211" s="637"/>
      <c r="C211" s="638"/>
      <c r="D211" s="638"/>
      <c r="E211" s="638"/>
      <c r="F211" s="638"/>
      <c r="G211" s="638"/>
      <c r="H211" s="638"/>
      <c r="I211" s="638"/>
      <c r="J211" s="638"/>
      <c r="K211" s="639"/>
      <c r="L211" s="49"/>
    </row>
    <row r="212" spans="2:12" s="47" customFormat="1" ht="18" customHeight="1" x14ac:dyDescent="0.45">
      <c r="B212" s="645"/>
      <c r="C212" s="651"/>
      <c r="D212" s="651"/>
      <c r="E212" s="651"/>
      <c r="F212" s="638"/>
      <c r="G212" s="638"/>
      <c r="H212" s="638"/>
      <c r="I212" s="638"/>
      <c r="J212" s="638"/>
      <c r="K212" s="639"/>
      <c r="L212" s="49"/>
    </row>
    <row r="213" spans="2:12" s="47" customFormat="1" ht="18" customHeight="1" x14ac:dyDescent="0.45">
      <c r="B213" s="645"/>
      <c r="C213" s="638"/>
      <c r="D213" s="638"/>
      <c r="E213" s="638"/>
      <c r="F213" s="638"/>
      <c r="G213" s="638"/>
      <c r="H213" s="638"/>
      <c r="I213" s="638"/>
      <c r="J213" s="638"/>
      <c r="K213" s="639"/>
      <c r="L213" s="49"/>
    </row>
    <row r="214" spans="2:12" s="47" customFormat="1" ht="18" customHeight="1" x14ac:dyDescent="0.45">
      <c r="B214" s="645"/>
      <c r="C214" s="638"/>
      <c r="D214" s="638"/>
      <c r="E214" s="638"/>
      <c r="F214" s="638"/>
      <c r="G214" s="638"/>
      <c r="H214" s="638"/>
      <c r="I214" s="638"/>
      <c r="J214" s="638"/>
      <c r="K214" s="639"/>
      <c r="L214" s="49"/>
    </row>
    <row r="215" spans="2:12" s="47" customFormat="1" ht="18" customHeight="1" x14ac:dyDescent="0.45">
      <c r="B215" s="637"/>
      <c r="C215" s="638"/>
      <c r="D215" s="638"/>
      <c r="E215" s="638"/>
      <c r="F215" s="638"/>
      <c r="G215" s="638"/>
      <c r="H215" s="638"/>
      <c r="I215" s="638"/>
      <c r="J215" s="638"/>
      <c r="K215" s="639"/>
      <c r="L215" s="49"/>
    </row>
    <row r="216" spans="2:12" s="47" customFormat="1" ht="18" customHeight="1" x14ac:dyDescent="0.45">
      <c r="B216" s="637"/>
      <c r="C216" s="638"/>
      <c r="D216" s="638"/>
      <c r="E216" s="638"/>
      <c r="F216" s="638"/>
      <c r="G216" s="638"/>
      <c r="H216" s="638"/>
      <c r="I216" s="638"/>
      <c r="J216" s="638"/>
      <c r="K216" s="639"/>
      <c r="L216" s="49"/>
    </row>
    <row r="217" spans="2:12" s="47" customFormat="1" ht="18" customHeight="1" thickBot="1" x14ac:dyDescent="0.5">
      <c r="B217" s="637"/>
      <c r="C217" s="638"/>
      <c r="D217" s="638"/>
      <c r="E217" s="638"/>
      <c r="F217" s="638"/>
      <c r="G217" s="641"/>
      <c r="H217" s="641"/>
      <c r="I217" s="638"/>
      <c r="J217" s="638"/>
      <c r="K217" s="639"/>
      <c r="L217" s="49"/>
    </row>
    <row r="218" spans="2:12" ht="18" customHeight="1" thickBot="1" x14ac:dyDescent="0.5">
      <c r="B218" s="642" t="s">
        <v>272</v>
      </c>
      <c r="C218" s="577"/>
      <c r="D218" s="577"/>
      <c r="E218" s="577"/>
      <c r="F218" s="541" t="s">
        <v>136</v>
      </c>
      <c r="G218" s="561">
        <f>' PROG BUD SUM 432C'!G57</f>
        <v>0</v>
      </c>
      <c r="H218" s="623"/>
      <c r="I218" s="626"/>
      <c r="J218" s="643" t="s">
        <v>273</v>
      </c>
      <c r="K218" s="644">
        <f>SUM(K211:K217)</f>
        <v>0</v>
      </c>
      <c r="L218" s="13"/>
    </row>
    <row r="219" spans="2:12" ht="18" customHeight="1" thickBot="1" x14ac:dyDescent="0.5">
      <c r="B219" s="221"/>
      <c r="C219" s="225"/>
      <c r="D219" s="225"/>
      <c r="E219" s="225"/>
      <c r="F219" s="225"/>
      <c r="G219" s="225"/>
      <c r="H219" s="225"/>
      <c r="I219" s="225"/>
      <c r="J219" s="225"/>
      <c r="K219" s="652"/>
      <c r="L219" s="13"/>
    </row>
    <row r="220" spans="2:12" ht="18" customHeight="1" x14ac:dyDescent="0.45">
      <c r="B220" s="653" t="s">
        <v>545</v>
      </c>
      <c r="C220" s="631"/>
      <c r="D220" s="631"/>
      <c r="E220" s="631"/>
      <c r="F220" s="631"/>
      <c r="G220" s="631"/>
      <c r="H220" s="631"/>
      <c r="I220" s="631"/>
      <c r="J220" s="631"/>
      <c r="K220" s="632" t="s">
        <v>157</v>
      </c>
      <c r="L220" s="14"/>
    </row>
    <row r="221" spans="2:12" s="47" customFormat="1" ht="18" customHeight="1" x14ac:dyDescent="0.45">
      <c r="B221" s="637"/>
      <c r="C221" s="638"/>
      <c r="D221" s="638"/>
      <c r="E221" s="638"/>
      <c r="F221" s="638"/>
      <c r="G221" s="638"/>
      <c r="H221" s="638"/>
      <c r="I221" s="638"/>
      <c r="J221" s="638"/>
      <c r="K221" s="639"/>
      <c r="L221" s="50"/>
    </row>
    <row r="222" spans="2:12" s="47" customFormat="1" ht="18" customHeight="1" x14ac:dyDescent="0.45">
      <c r="B222" s="637"/>
      <c r="C222" s="638"/>
      <c r="D222" s="638"/>
      <c r="E222" s="638"/>
      <c r="F222" s="638"/>
      <c r="G222" s="638"/>
      <c r="H222" s="638"/>
      <c r="I222" s="638"/>
      <c r="J222" s="638"/>
      <c r="K222" s="639"/>
      <c r="L222" s="50"/>
    </row>
    <row r="223" spans="2:12" s="47" customFormat="1" ht="18" customHeight="1" x14ac:dyDescent="0.45">
      <c r="B223" s="637"/>
      <c r="C223" s="638"/>
      <c r="D223" s="638"/>
      <c r="E223" s="638"/>
      <c r="F223" s="638"/>
      <c r="G223" s="638"/>
      <c r="H223" s="638"/>
      <c r="I223" s="638"/>
      <c r="J223" s="638"/>
      <c r="K223" s="639"/>
      <c r="L223" s="50"/>
    </row>
    <row r="224" spans="2:12" s="47" customFormat="1" ht="18" customHeight="1" x14ac:dyDescent="0.45">
      <c r="B224" s="637"/>
      <c r="C224" s="638"/>
      <c r="D224" s="638"/>
      <c r="E224" s="638"/>
      <c r="F224" s="638"/>
      <c r="G224" s="638"/>
      <c r="H224" s="638"/>
      <c r="I224" s="638"/>
      <c r="J224" s="638"/>
      <c r="K224" s="639"/>
      <c r="L224" s="50"/>
    </row>
    <row r="225" spans="2:12" s="47" customFormat="1" ht="18" customHeight="1" x14ac:dyDescent="0.45">
      <c r="B225" s="637"/>
      <c r="C225" s="638"/>
      <c r="D225" s="638"/>
      <c r="E225" s="638"/>
      <c r="F225" s="638"/>
      <c r="G225" s="638"/>
      <c r="H225" s="638"/>
      <c r="I225" s="638"/>
      <c r="J225" s="638"/>
      <c r="K225" s="639"/>
      <c r="L225" s="50"/>
    </row>
    <row r="226" spans="2:12" s="47" customFormat="1" ht="18" customHeight="1" thickBot="1" x14ac:dyDescent="0.5">
      <c r="B226" s="637"/>
      <c r="C226" s="638"/>
      <c r="D226" s="638"/>
      <c r="E226" s="638"/>
      <c r="F226" s="638"/>
      <c r="G226" s="641"/>
      <c r="H226" s="641"/>
      <c r="I226" s="641"/>
      <c r="J226" s="641"/>
      <c r="K226" s="649"/>
      <c r="L226" s="50"/>
    </row>
    <row r="227" spans="2:12" ht="18" customHeight="1" thickBot="1" x14ac:dyDescent="0.5">
      <c r="B227" s="642" t="s">
        <v>281</v>
      </c>
      <c r="C227" s="577"/>
      <c r="D227" s="577"/>
      <c r="E227" s="577"/>
      <c r="F227" s="541" t="s">
        <v>136</v>
      </c>
      <c r="G227" s="561">
        <f>' PROG BUD SUM 432C'!G62</f>
        <v>0</v>
      </c>
      <c r="H227" s="623"/>
      <c r="I227" s="629"/>
      <c r="J227" s="654" t="s">
        <v>317</v>
      </c>
      <c r="K227" s="644">
        <f>SUM(K221:K226)</f>
        <v>0</v>
      </c>
      <c r="L227" s="14"/>
    </row>
    <row r="228" spans="2:12" ht="18" customHeight="1" thickBot="1" x14ac:dyDescent="0.5">
      <c r="B228" s="225"/>
      <c r="C228" s="225"/>
      <c r="D228" s="225"/>
      <c r="E228" s="225"/>
      <c r="F228" s="225"/>
      <c r="G228" s="223"/>
      <c r="H228" s="621"/>
      <c r="I228" s="621"/>
      <c r="J228" s="646"/>
      <c r="K228" s="647"/>
      <c r="L228" s="14"/>
    </row>
    <row r="229" spans="2:12" ht="18" customHeight="1" x14ac:dyDescent="0.45">
      <c r="B229" s="653" t="s">
        <v>544</v>
      </c>
      <c r="C229" s="631"/>
      <c r="D229" s="631"/>
      <c r="E229" s="631"/>
      <c r="F229" s="631"/>
      <c r="G229" s="631"/>
      <c r="H229" s="631"/>
      <c r="I229" s="631"/>
      <c r="J229" s="631"/>
      <c r="K229" s="632" t="s">
        <v>157</v>
      </c>
      <c r="L229" s="14"/>
    </row>
    <row r="230" spans="2:12" s="47" customFormat="1" ht="18" customHeight="1" x14ac:dyDescent="0.45">
      <c r="B230" s="637"/>
      <c r="C230" s="638"/>
      <c r="D230" s="638"/>
      <c r="E230" s="638"/>
      <c r="F230" s="638"/>
      <c r="G230" s="638"/>
      <c r="H230" s="638"/>
      <c r="I230" s="638"/>
      <c r="J230" s="638"/>
      <c r="K230" s="639"/>
      <c r="L230" s="50"/>
    </row>
    <row r="231" spans="2:12" s="47" customFormat="1" ht="18" customHeight="1" x14ac:dyDescent="0.45">
      <c r="B231" s="637"/>
      <c r="C231" s="638"/>
      <c r="D231" s="638"/>
      <c r="E231" s="638"/>
      <c r="F231" s="638"/>
      <c r="G231" s="638"/>
      <c r="H231" s="638"/>
      <c r="I231" s="638"/>
      <c r="J231" s="638"/>
      <c r="K231" s="639"/>
      <c r="L231" s="50"/>
    </row>
    <row r="232" spans="2:12" s="47" customFormat="1" ht="18" customHeight="1" x14ac:dyDescent="0.45">
      <c r="B232" s="637"/>
      <c r="C232" s="638"/>
      <c r="D232" s="638"/>
      <c r="E232" s="638"/>
      <c r="F232" s="638"/>
      <c r="G232" s="638"/>
      <c r="H232" s="638"/>
      <c r="I232" s="638"/>
      <c r="J232" s="638"/>
      <c r="K232" s="639"/>
      <c r="L232" s="50"/>
    </row>
    <row r="233" spans="2:12" s="47" customFormat="1" ht="18" customHeight="1" x14ac:dyDescent="0.45">
      <c r="B233" s="637"/>
      <c r="C233" s="638"/>
      <c r="D233" s="638"/>
      <c r="E233" s="638"/>
      <c r="F233" s="638"/>
      <c r="G233" s="638"/>
      <c r="H233" s="638"/>
      <c r="I233" s="638"/>
      <c r="J233" s="638"/>
      <c r="K233" s="639"/>
      <c r="L233" s="50"/>
    </row>
    <row r="234" spans="2:12" s="47" customFormat="1" ht="18" customHeight="1" x14ac:dyDescent="0.45">
      <c r="B234" s="637"/>
      <c r="C234" s="638"/>
      <c r="D234" s="638"/>
      <c r="E234" s="638"/>
      <c r="F234" s="638"/>
      <c r="G234" s="638"/>
      <c r="H234" s="638"/>
      <c r="I234" s="638"/>
      <c r="J234" s="638"/>
      <c r="K234" s="639"/>
      <c r="L234" s="50"/>
    </row>
    <row r="235" spans="2:12" s="47" customFormat="1" ht="18" customHeight="1" thickBot="1" x14ac:dyDescent="0.5">
      <c r="B235" s="637"/>
      <c r="C235" s="638"/>
      <c r="D235" s="638"/>
      <c r="E235" s="638"/>
      <c r="F235" s="638"/>
      <c r="G235" s="641"/>
      <c r="H235" s="641"/>
      <c r="I235" s="638"/>
      <c r="J235" s="638"/>
      <c r="K235" s="649"/>
      <c r="L235" s="50"/>
    </row>
    <row r="236" spans="2:12" ht="18" customHeight="1" thickBot="1" x14ac:dyDescent="0.5">
      <c r="B236" s="642" t="s">
        <v>274</v>
      </c>
      <c r="C236" s="577"/>
      <c r="D236" s="577"/>
      <c r="E236" s="577"/>
      <c r="F236" s="541" t="s">
        <v>136</v>
      </c>
      <c r="G236" s="561">
        <f>' PROG BUD SUM 432C'!G64</f>
        <v>0</v>
      </c>
      <c r="H236" s="623"/>
      <c r="I236" s="626"/>
      <c r="J236" s="643" t="s">
        <v>318</v>
      </c>
      <c r="K236" s="644">
        <f>SUM(K230:K235)</f>
        <v>0</v>
      </c>
      <c r="L236" s="14"/>
    </row>
    <row r="237" spans="2:12" ht="21.9" customHeight="1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</row>
    <row r="238" spans="2:12" ht="21.9" customHeight="1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</row>
    <row r="239" spans="2:12" ht="21.9" customHeight="1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</row>
    <row r="240" spans="2:12" ht="21.9" customHeight="1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</row>
    <row r="241" spans="2:12" ht="21.9" customHeight="1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</row>
    <row r="242" spans="2:12" ht="21.9" customHeight="1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</row>
    <row r="243" spans="2:12" ht="21.9" customHeight="1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</row>
    <row r="244" spans="2:12" ht="21.9" customHeight="1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</row>
    <row r="245" spans="2:12" ht="21.9" customHeight="1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</row>
    <row r="246" spans="2:12" ht="21.9" customHeight="1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</row>
    <row r="247" spans="2:12" ht="21.9" customHeight="1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</row>
    <row r="248" spans="2:12" ht="21.9" customHeight="1" x14ac:dyDescent="0.25">
      <c r="B248" s="42"/>
      <c r="C248" s="14"/>
      <c r="D248" s="14"/>
      <c r="E248" s="14"/>
      <c r="F248" s="14"/>
      <c r="G248" s="14"/>
      <c r="H248" s="14"/>
      <c r="I248" s="14"/>
      <c r="J248" s="14"/>
      <c r="K248" s="14"/>
      <c r="L248" s="14"/>
    </row>
    <row r="249" spans="2:12" x14ac:dyDescent="0.25">
      <c r="B249" s="37"/>
      <c r="C249" s="37"/>
      <c r="L249" s="14"/>
    </row>
    <row r="250" spans="2:12" x14ac:dyDescent="0.25">
      <c r="B250" s="37"/>
      <c r="L250" s="14"/>
    </row>
    <row r="251" spans="2:12" x14ac:dyDescent="0.25">
      <c r="L251" s="14"/>
    </row>
  </sheetData>
  <mergeCells count="6">
    <mergeCell ref="B10:C10"/>
    <mergeCell ref="B3:C3"/>
    <mergeCell ref="D3:K3"/>
    <mergeCell ref="D4:K4"/>
    <mergeCell ref="I5:J5"/>
    <mergeCell ref="D5:H5"/>
  </mergeCells>
  <phoneticPr fontId="0" type="noConversion"/>
  <printOptions horizontalCentered="1"/>
  <pageMargins left="0.25" right="0.25" top="0.54" bottom="0.35" header="0.17" footer="7.0000000000000007E-2"/>
  <pageSetup scale="89" fitToHeight="6" orientation="portrait" r:id="rId1"/>
  <headerFooter alignWithMargins="0">
    <oddFooter>&amp;LBHSB 432G   Revised 4/16</oddFooter>
  </headerFooter>
  <rowBreaks count="4" manualBreakCount="4">
    <brk id="86" min="1" max="10" man="1"/>
    <brk id="127" min="1" max="10" man="1"/>
    <brk id="167" min="1" max="10" man="1"/>
    <brk id="208" min="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4">
    <pageSetUpPr fitToPage="1"/>
  </sheetPr>
  <dimension ref="A1:IV56"/>
  <sheetViews>
    <sheetView showOutlineSymbols="0" zoomScale="87" workbookViewId="0">
      <selection activeCell="D7" sqref="D7:K7"/>
    </sheetView>
  </sheetViews>
  <sheetFormatPr defaultColWidth="8.6640625" defaultRowHeight="13.2" x14ac:dyDescent="0.25"/>
  <cols>
    <col min="2" max="2" width="12.5546875" customWidth="1"/>
    <col min="3" max="3" width="14.33203125" customWidth="1"/>
    <col min="4" max="4" width="10.44140625" customWidth="1"/>
    <col min="5" max="5" width="5.5546875" customWidth="1"/>
    <col min="11" max="11" width="11.88671875" customWidth="1"/>
  </cols>
  <sheetData>
    <row r="1" spans="1:256" ht="15" x14ac:dyDescent="0.35">
      <c r="A1" s="833"/>
      <c r="B1" s="1037"/>
      <c r="C1" s="1037"/>
      <c r="D1" s="1037"/>
      <c r="E1" s="1037"/>
      <c r="F1" s="515"/>
      <c r="G1" s="515"/>
      <c r="H1" s="620"/>
      <c r="I1" s="192"/>
      <c r="J1" s="192"/>
      <c r="K1" s="192"/>
    </row>
    <row r="2" spans="1:256" ht="27" x14ac:dyDescent="0.6">
      <c r="A2" s="834"/>
      <c r="B2" s="835" t="s">
        <v>179</v>
      </c>
      <c r="C2" s="836"/>
      <c r="D2" s="836"/>
      <c r="E2" s="837"/>
      <c r="F2" s="838"/>
      <c r="G2" s="839"/>
      <c r="H2" s="836"/>
      <c r="I2" s="836"/>
      <c r="J2" s="836"/>
      <c r="K2" s="181"/>
    </row>
    <row r="3" spans="1:256" ht="27" x14ac:dyDescent="0.6">
      <c r="A3" s="181"/>
      <c r="B3" s="722" t="s">
        <v>180</v>
      </c>
      <c r="C3" s="836"/>
      <c r="D3" s="836"/>
      <c r="E3" s="837"/>
      <c r="F3" s="840"/>
      <c r="G3" s="836"/>
      <c r="H3" s="836"/>
      <c r="I3" s="836"/>
      <c r="J3" s="836"/>
      <c r="K3" s="181"/>
    </row>
    <row r="4" spans="1:256" ht="19.2" x14ac:dyDescent="0.45">
      <c r="A4" s="841"/>
      <c r="B4" s="955"/>
      <c r="C4" s="955"/>
      <c r="D4" s="955"/>
      <c r="E4" s="955"/>
      <c r="F4" s="955"/>
      <c r="G4" s="515"/>
      <c r="H4" s="620"/>
      <c r="I4" s="192"/>
      <c r="J4" s="192"/>
      <c r="K4" s="192"/>
    </row>
    <row r="5" spans="1:256" ht="19.5" customHeight="1" x14ac:dyDescent="0.45">
      <c r="A5" s="841"/>
      <c r="B5" s="1039" t="s">
        <v>45</v>
      </c>
      <c r="C5" s="1039"/>
      <c r="D5" s="1040">
        <f>'COVER PAGE'!F16</f>
        <v>0</v>
      </c>
      <c r="E5" s="1041"/>
      <c r="F5" s="1041"/>
      <c r="G5" s="1041"/>
      <c r="H5" s="1041"/>
      <c r="I5" s="1041"/>
      <c r="J5" s="1041"/>
      <c r="K5" s="1041"/>
    </row>
    <row r="6" spans="1:256" ht="20.100000000000001" customHeight="1" x14ac:dyDescent="0.45">
      <c r="A6" s="841"/>
      <c r="B6" s="1038" t="s">
        <v>50</v>
      </c>
      <c r="C6" s="1038"/>
      <c r="D6" s="1042">
        <f>'COVER PAGE'!F13</f>
        <v>0</v>
      </c>
      <c r="E6" s="1036"/>
      <c r="F6" s="1036"/>
      <c r="G6" s="1036"/>
      <c r="H6" s="1036"/>
      <c r="I6" s="1036"/>
      <c r="J6" s="1036"/>
      <c r="K6" s="1036"/>
    </row>
    <row r="7" spans="1:256" ht="20.100000000000001" customHeight="1" x14ac:dyDescent="0.45">
      <c r="A7" s="620"/>
      <c r="B7" s="842" t="s">
        <v>302</v>
      </c>
      <c r="C7" s="843"/>
      <c r="D7" s="1035">
        <f>'COVER PAGE'!F19</f>
        <v>0</v>
      </c>
      <c r="E7" s="1036"/>
      <c r="F7" s="1036"/>
      <c r="G7" s="1036"/>
      <c r="H7" s="1036"/>
      <c r="I7" s="1036"/>
      <c r="J7" s="1036"/>
      <c r="K7" s="1036"/>
    </row>
    <row r="8" spans="1:256" ht="15" x14ac:dyDescent="0.35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</row>
    <row r="9" spans="1:256" ht="27" x14ac:dyDescent="0.6">
      <c r="A9" s="181"/>
      <c r="B9" s="288" t="s">
        <v>181</v>
      </c>
      <c r="C9" s="181"/>
      <c r="D9" s="181"/>
      <c r="E9" s="181"/>
      <c r="F9" s="844"/>
      <c r="G9" s="181"/>
      <c r="H9" s="181"/>
      <c r="I9" s="181"/>
      <c r="J9" s="181"/>
      <c r="K9" s="181"/>
      <c r="L9" s="1"/>
      <c r="M9" s="1"/>
      <c r="N9" s="1"/>
      <c r="O9" s="1"/>
      <c r="P9" s="1"/>
      <c r="Q9" s="1"/>
      <c r="R9" s="1"/>
    </row>
    <row r="10" spans="1:256" ht="20.399999999999999" x14ac:dyDescent="0.45">
      <c r="A10" s="288"/>
      <c r="B10" s="288" t="s">
        <v>182</v>
      </c>
      <c r="C10" s="288"/>
      <c r="D10" s="288"/>
      <c r="E10" s="288"/>
      <c r="F10" s="288"/>
      <c r="G10" s="288"/>
      <c r="H10" s="288"/>
      <c r="I10" s="288"/>
      <c r="J10" s="288"/>
      <c r="K10" s="288"/>
      <c r="L10" s="2"/>
      <c r="M10" s="2"/>
      <c r="N10" s="2"/>
      <c r="O10" s="2"/>
      <c r="P10" s="2"/>
      <c r="Q10" s="2"/>
      <c r="R10" s="2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</row>
    <row r="11" spans="1:256" ht="14.1" customHeight="1" x14ac:dyDescent="0.35">
      <c r="A11" s="180"/>
      <c r="B11" s="180"/>
      <c r="C11" s="180"/>
      <c r="D11" s="180"/>
      <c r="E11" s="180"/>
      <c r="F11" s="181"/>
      <c r="G11" s="181"/>
      <c r="H11" s="181"/>
      <c r="I11" s="181"/>
      <c r="J11" s="181"/>
      <c r="K11" s="181"/>
      <c r="L11" s="1"/>
      <c r="M11" s="1"/>
      <c r="N11" s="1"/>
      <c r="O11" s="1"/>
      <c r="P11" s="1"/>
      <c r="Q11" s="1"/>
      <c r="R11" s="1"/>
    </row>
    <row r="12" spans="1:256" ht="15" customHeight="1" x14ac:dyDescent="0.45">
      <c r="A12" s="180"/>
      <c r="B12" s="845" t="s">
        <v>340</v>
      </c>
      <c r="C12" s="180"/>
      <c r="D12" s="180"/>
      <c r="E12" s="180"/>
      <c r="F12" s="181"/>
      <c r="G12" s="181"/>
      <c r="H12" s="181"/>
      <c r="I12" s="181"/>
      <c r="J12" s="181"/>
      <c r="K12" s="181"/>
      <c r="L12" s="1"/>
      <c r="M12" s="1"/>
      <c r="N12" s="1"/>
      <c r="O12" s="1"/>
      <c r="P12" s="1"/>
      <c r="Q12" s="1"/>
      <c r="R12" s="1"/>
    </row>
    <row r="13" spans="1:256" ht="15" customHeight="1" x14ac:dyDescent="0.35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"/>
      <c r="M13" s="1"/>
      <c r="N13" s="1"/>
      <c r="O13" s="1"/>
      <c r="P13" s="1"/>
      <c r="Q13" s="1"/>
      <c r="R13" s="1"/>
    </row>
    <row r="14" spans="1:256" ht="15.9" customHeight="1" thickBot="1" x14ac:dyDescent="0.5">
      <c r="A14" s="288"/>
      <c r="B14" s="401"/>
      <c r="C14" s="288" t="s">
        <v>183</v>
      </c>
      <c r="D14" s="288"/>
      <c r="E14" s="288"/>
      <c r="F14" s="288"/>
      <c r="G14" s="288"/>
      <c r="H14" s="288"/>
      <c r="I14" s="288"/>
      <c r="J14" s="288"/>
      <c r="K14" s="288"/>
      <c r="L14" s="2"/>
      <c r="M14" s="2"/>
      <c r="N14" s="2"/>
      <c r="O14" s="2"/>
      <c r="P14" s="2"/>
      <c r="Q14" s="2"/>
      <c r="R14" s="2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1:256" ht="14.1" customHeight="1" x14ac:dyDescent="0.35">
      <c r="A15" s="181"/>
      <c r="B15" s="223"/>
      <c r="C15" s="181"/>
      <c r="D15" s="181"/>
      <c r="E15" s="181"/>
      <c r="F15" s="181"/>
      <c r="G15" s="181"/>
      <c r="H15" s="181"/>
      <c r="I15" s="181"/>
      <c r="J15" s="181"/>
      <c r="K15" s="181"/>
      <c r="L15" s="1"/>
      <c r="M15" s="1"/>
      <c r="N15" s="1"/>
      <c r="O15" s="1"/>
      <c r="P15" s="1"/>
      <c r="Q15" s="1"/>
      <c r="R15" s="1"/>
    </row>
    <row r="16" spans="1:256" ht="15.9" customHeight="1" thickBot="1" x14ac:dyDescent="0.5">
      <c r="A16" s="288"/>
      <c r="B16" s="401"/>
      <c r="C16" s="288" t="s">
        <v>184</v>
      </c>
      <c r="D16" s="288"/>
      <c r="E16" s="288"/>
      <c r="F16" s="288"/>
      <c r="G16" s="288"/>
      <c r="H16" s="288"/>
      <c r="I16" s="288"/>
      <c r="J16" s="288"/>
      <c r="K16" s="288"/>
      <c r="L16" s="2"/>
      <c r="M16" s="2"/>
      <c r="N16" s="2"/>
      <c r="O16" s="2"/>
      <c r="P16" s="2"/>
      <c r="Q16" s="2"/>
      <c r="R16" s="2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</row>
    <row r="17" spans="1:256" ht="14.1" customHeight="1" x14ac:dyDescent="0.45">
      <c r="A17" s="288"/>
      <c r="B17" s="846"/>
      <c r="C17" s="288"/>
      <c r="D17" s="288"/>
      <c r="E17" s="288"/>
      <c r="F17" s="288"/>
      <c r="G17" s="288"/>
      <c r="H17" s="288"/>
      <c r="I17" s="288"/>
      <c r="J17" s="288"/>
      <c r="K17" s="288"/>
      <c r="L17" s="2"/>
      <c r="M17" s="2"/>
      <c r="N17" s="2"/>
      <c r="O17" s="2"/>
      <c r="P17" s="2"/>
      <c r="Q17" s="2"/>
      <c r="R17" s="2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</row>
    <row r="18" spans="1:256" ht="15.9" customHeight="1" thickBot="1" x14ac:dyDescent="0.5">
      <c r="A18" s="288"/>
      <c r="B18" s="401"/>
      <c r="C18" s="288" t="s">
        <v>185</v>
      </c>
      <c r="D18" s="288"/>
      <c r="E18" s="288"/>
      <c r="F18" s="288"/>
      <c r="G18" s="288"/>
      <c r="H18" s="288"/>
      <c r="I18" s="288"/>
      <c r="J18" s="288"/>
      <c r="K18" s="288"/>
      <c r="L18" s="2"/>
      <c r="M18" s="2"/>
      <c r="N18" s="2"/>
      <c r="O18" s="2"/>
      <c r="P18" s="2"/>
      <c r="Q18" s="2"/>
      <c r="R18" s="2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</row>
    <row r="19" spans="1:256" ht="14.1" customHeight="1" x14ac:dyDescent="0.45">
      <c r="A19" s="288"/>
      <c r="B19" s="846"/>
      <c r="C19" s="288"/>
      <c r="D19" s="288"/>
      <c r="E19" s="288"/>
      <c r="F19" s="288"/>
      <c r="G19" s="288"/>
      <c r="H19" s="288"/>
      <c r="I19" s="288"/>
      <c r="J19" s="288"/>
      <c r="K19" s="288"/>
      <c r="L19" s="2"/>
      <c r="M19" s="2"/>
      <c r="N19" s="2"/>
      <c r="O19" s="2"/>
      <c r="P19" s="2"/>
      <c r="Q19" s="2"/>
      <c r="R19" s="2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</row>
    <row r="20" spans="1:256" ht="15.9" customHeight="1" thickBot="1" x14ac:dyDescent="0.5">
      <c r="A20" s="288"/>
      <c r="B20" s="401"/>
      <c r="C20" s="288" t="s">
        <v>186</v>
      </c>
      <c r="D20" s="288"/>
      <c r="E20" s="288"/>
      <c r="F20" s="288"/>
      <c r="G20" s="288"/>
      <c r="H20" s="288"/>
      <c r="I20" s="288"/>
      <c r="J20" s="288"/>
      <c r="K20" s="288"/>
      <c r="L20" s="2"/>
      <c r="M20" s="2"/>
      <c r="N20" s="2"/>
      <c r="O20" s="2"/>
      <c r="P20" s="2"/>
      <c r="Q20" s="2"/>
      <c r="R20" s="2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</row>
    <row r="21" spans="1:256" ht="14.1" customHeight="1" x14ac:dyDescent="0.45">
      <c r="A21" s="288"/>
      <c r="B21" s="846"/>
      <c r="C21" s="288"/>
      <c r="D21" s="288"/>
      <c r="E21" s="288"/>
      <c r="F21" s="288"/>
      <c r="G21" s="288"/>
      <c r="H21" s="288"/>
      <c r="I21" s="288"/>
      <c r="J21" s="288"/>
      <c r="K21" s="288"/>
      <c r="L21" s="2"/>
      <c r="M21" s="2"/>
      <c r="N21" s="2"/>
      <c r="O21" s="2"/>
      <c r="P21" s="2"/>
      <c r="Q21" s="2"/>
      <c r="R21" s="2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</row>
    <row r="22" spans="1:256" ht="15.9" customHeight="1" thickBot="1" x14ac:dyDescent="0.5">
      <c r="A22" s="288"/>
      <c r="B22" s="401"/>
      <c r="C22" s="288" t="s">
        <v>187</v>
      </c>
      <c r="D22" s="288"/>
      <c r="E22" s="288"/>
      <c r="F22" s="288"/>
      <c r="G22" s="288"/>
      <c r="H22" s="288"/>
      <c r="I22" s="288"/>
      <c r="J22" s="288"/>
      <c r="K22" s="288"/>
      <c r="L22" s="2"/>
      <c r="M22" s="2"/>
      <c r="N22" s="2"/>
      <c r="O22" s="2"/>
      <c r="P22" s="2"/>
      <c r="Q22" s="2"/>
      <c r="R22" s="2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</row>
    <row r="23" spans="1:256" ht="14.1" customHeight="1" x14ac:dyDescent="0.45">
      <c r="A23" s="288"/>
      <c r="B23" s="846"/>
      <c r="C23" s="288"/>
      <c r="D23" s="288"/>
      <c r="E23" s="288"/>
      <c r="F23" s="288"/>
      <c r="G23" s="288"/>
      <c r="H23" s="288"/>
      <c r="I23" s="288"/>
      <c r="J23" s="288"/>
      <c r="K23" s="288"/>
      <c r="L23" s="2"/>
      <c r="M23" s="2"/>
      <c r="N23" s="2"/>
      <c r="O23" s="2"/>
      <c r="P23" s="2"/>
      <c r="Q23" s="2"/>
      <c r="R23" s="2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</row>
    <row r="24" spans="1:256" ht="15.9" customHeight="1" thickBot="1" x14ac:dyDescent="0.5">
      <c r="A24" s="288"/>
      <c r="B24" s="401"/>
      <c r="C24" s="288" t="s">
        <v>188</v>
      </c>
      <c r="D24" s="288"/>
      <c r="E24" s="288"/>
      <c r="F24" s="288"/>
      <c r="G24" s="288"/>
      <c r="H24" s="288"/>
      <c r="I24" s="288"/>
      <c r="J24" s="288"/>
      <c r="K24" s="288"/>
      <c r="L24" s="2"/>
      <c r="M24" s="2"/>
      <c r="N24" s="2"/>
      <c r="O24" s="2"/>
      <c r="P24" s="2"/>
      <c r="Q24" s="2"/>
      <c r="R24" s="2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</row>
    <row r="25" spans="1:256" ht="14.1" customHeight="1" x14ac:dyDescent="0.45">
      <c r="A25" s="288"/>
      <c r="B25" s="846"/>
      <c r="C25" s="288"/>
      <c r="D25" s="288"/>
      <c r="E25" s="289"/>
      <c r="F25" s="288"/>
      <c r="G25" s="288"/>
      <c r="H25" s="289"/>
      <c r="I25" s="288"/>
      <c r="J25" s="288"/>
      <c r="K25" s="288"/>
      <c r="L25" s="2"/>
      <c r="M25" s="2"/>
      <c r="N25" s="2"/>
      <c r="O25" s="2"/>
      <c r="P25" s="2"/>
      <c r="Q25" s="2"/>
      <c r="R25" s="2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</row>
    <row r="26" spans="1:256" ht="15.9" customHeight="1" thickBot="1" x14ac:dyDescent="0.5">
      <c r="A26" s="288"/>
      <c r="B26" s="401"/>
      <c r="C26" s="288" t="s">
        <v>189</v>
      </c>
      <c r="D26" s="288"/>
      <c r="E26" s="288"/>
      <c r="F26" s="288"/>
      <c r="G26" s="288"/>
      <c r="H26" s="288"/>
      <c r="I26" s="288"/>
      <c r="J26" s="288"/>
      <c r="K26" s="288"/>
      <c r="L26" s="2"/>
      <c r="M26" s="2"/>
      <c r="N26" s="2"/>
      <c r="O26" s="2"/>
      <c r="P26" s="2"/>
      <c r="Q26" s="2"/>
      <c r="R26" s="2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</row>
    <row r="27" spans="1:256" ht="14.1" customHeight="1" x14ac:dyDescent="0.45">
      <c r="A27" s="288"/>
      <c r="B27" s="846"/>
      <c r="C27" s="288"/>
      <c r="D27" s="288"/>
      <c r="E27" s="288"/>
      <c r="F27" s="288"/>
      <c r="G27" s="288"/>
      <c r="H27" s="288"/>
      <c r="I27" s="288"/>
      <c r="J27" s="288"/>
      <c r="K27" s="288"/>
      <c r="L27" s="2"/>
      <c r="M27" s="2"/>
      <c r="N27" s="2"/>
      <c r="O27" s="2"/>
      <c r="P27" s="2"/>
      <c r="Q27" s="2"/>
      <c r="R27" s="2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</row>
    <row r="28" spans="1:256" ht="15.9" customHeight="1" thickBot="1" x14ac:dyDescent="0.5">
      <c r="A28" s="288"/>
      <c r="B28" s="401"/>
      <c r="C28" s="288" t="s">
        <v>190</v>
      </c>
      <c r="D28" s="288"/>
      <c r="E28" s="288"/>
      <c r="F28" s="288"/>
      <c r="G28" s="288"/>
      <c r="H28" s="288"/>
      <c r="I28" s="288"/>
      <c r="J28" s="288"/>
      <c r="K28" s="288"/>
      <c r="L28" s="2"/>
      <c r="M28" s="2"/>
      <c r="N28" s="2"/>
      <c r="O28" s="2"/>
      <c r="P28" s="2"/>
      <c r="Q28" s="2"/>
      <c r="R28" s="2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</row>
    <row r="29" spans="1:256" ht="14.1" customHeight="1" x14ac:dyDescent="0.45">
      <c r="A29" s="288"/>
      <c r="B29" s="846"/>
      <c r="C29" s="288"/>
      <c r="D29" s="288"/>
      <c r="E29" s="288"/>
      <c r="F29" s="288"/>
      <c r="G29" s="288"/>
      <c r="H29" s="288"/>
      <c r="I29" s="288"/>
      <c r="J29" s="288"/>
      <c r="K29" s="288"/>
      <c r="L29" s="2"/>
      <c r="M29" s="2"/>
      <c r="N29" s="2"/>
      <c r="O29" s="2"/>
      <c r="P29" s="2"/>
      <c r="Q29" s="2"/>
      <c r="R29" s="2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</row>
    <row r="30" spans="1:256" ht="15.9" customHeight="1" thickBot="1" x14ac:dyDescent="0.5">
      <c r="A30" s="288"/>
      <c r="B30" s="401"/>
      <c r="C30" s="288" t="s">
        <v>191</v>
      </c>
      <c r="D30" s="288"/>
      <c r="E30" s="288"/>
      <c r="F30" s="288"/>
      <c r="G30" s="288"/>
      <c r="H30" s="288"/>
      <c r="I30" s="288"/>
      <c r="J30" s="288"/>
      <c r="K30" s="288"/>
      <c r="L30" s="2"/>
      <c r="M30" s="2"/>
      <c r="N30" s="2"/>
      <c r="O30" s="2"/>
      <c r="P30" s="2"/>
      <c r="Q30" s="2"/>
      <c r="R30" s="2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</row>
    <row r="31" spans="1:256" ht="14.1" customHeight="1" x14ac:dyDescent="0.45">
      <c r="A31" s="288"/>
      <c r="B31" s="846"/>
      <c r="C31" s="288"/>
      <c r="D31" s="288"/>
      <c r="E31" s="288"/>
      <c r="F31" s="288"/>
      <c r="G31" s="288"/>
      <c r="H31" s="288"/>
      <c r="I31" s="288"/>
      <c r="J31" s="288"/>
      <c r="K31" s="288"/>
      <c r="L31" s="2"/>
      <c r="M31" s="2"/>
      <c r="N31" s="2"/>
      <c r="O31" s="2"/>
      <c r="P31" s="2"/>
      <c r="Q31" s="2"/>
      <c r="R31" s="2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</row>
    <row r="32" spans="1:256" ht="15.9" customHeight="1" thickBot="1" x14ac:dyDescent="0.5">
      <c r="A32" s="288"/>
      <c r="B32" s="401"/>
      <c r="C32" s="288" t="s">
        <v>192</v>
      </c>
      <c r="D32" s="288"/>
      <c r="E32" s="288"/>
      <c r="F32" s="288"/>
      <c r="G32" s="288"/>
      <c r="H32" s="288"/>
      <c r="I32" s="288"/>
      <c r="J32" s="288"/>
      <c r="K32" s="288"/>
      <c r="L32" s="2"/>
      <c r="M32" s="2"/>
      <c r="N32" s="2"/>
      <c r="O32" s="2"/>
      <c r="P32" s="2"/>
      <c r="Q32" s="2"/>
      <c r="R32" s="2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</row>
    <row r="33" spans="1:256" ht="14.1" customHeight="1" x14ac:dyDescent="0.45">
      <c r="A33" s="288"/>
      <c r="B33" s="846"/>
      <c r="C33" s="288"/>
      <c r="D33" s="288"/>
      <c r="E33" s="288"/>
      <c r="F33" s="288"/>
      <c r="G33" s="288"/>
      <c r="H33" s="288"/>
      <c r="I33" s="288"/>
      <c r="J33" s="288"/>
      <c r="K33" s="288"/>
      <c r="L33" s="2"/>
      <c r="M33" s="2"/>
      <c r="N33" s="2"/>
      <c r="O33" s="2"/>
      <c r="P33" s="2"/>
      <c r="Q33" s="2"/>
      <c r="R33" s="2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</row>
    <row r="34" spans="1:256" ht="15.9" customHeight="1" thickBot="1" x14ac:dyDescent="0.5">
      <c r="A34" s="288"/>
      <c r="B34" s="401"/>
      <c r="C34" s="288" t="s">
        <v>193</v>
      </c>
      <c r="D34" s="288"/>
      <c r="E34" s="288"/>
      <c r="F34" s="288"/>
      <c r="G34" s="288"/>
      <c r="H34" s="288"/>
      <c r="I34" s="288"/>
      <c r="J34" s="288"/>
      <c r="K34" s="288"/>
      <c r="L34" s="2"/>
      <c r="M34" s="2"/>
      <c r="N34" s="2"/>
      <c r="O34" s="2"/>
      <c r="P34" s="2"/>
      <c r="Q34" s="2"/>
      <c r="R34" s="2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</row>
    <row r="35" spans="1:256" ht="14.1" customHeight="1" x14ac:dyDescent="0.45">
      <c r="A35" s="288"/>
      <c r="B35" s="846"/>
      <c r="C35" s="288"/>
      <c r="D35" s="288"/>
      <c r="E35" s="288"/>
      <c r="F35" s="288"/>
      <c r="G35" s="288"/>
      <c r="H35" s="288"/>
      <c r="I35" s="288"/>
      <c r="J35" s="288"/>
      <c r="K35" s="288"/>
      <c r="L35" s="2"/>
      <c r="M35" s="2"/>
      <c r="N35" s="2"/>
      <c r="O35" s="2"/>
      <c r="P35" s="2"/>
      <c r="Q35" s="2"/>
      <c r="R35" s="2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</row>
    <row r="36" spans="1:256" ht="15.9" customHeight="1" thickBot="1" x14ac:dyDescent="0.5">
      <c r="A36" s="288"/>
      <c r="B36" s="401"/>
      <c r="C36" s="288" t="s">
        <v>194</v>
      </c>
      <c r="D36" s="288"/>
      <c r="E36" s="288"/>
      <c r="F36" s="288"/>
      <c r="G36" s="288"/>
      <c r="H36" s="288"/>
      <c r="I36" s="288"/>
      <c r="J36" s="288"/>
      <c r="K36" s="288"/>
      <c r="L36" s="2"/>
      <c r="M36" s="2"/>
      <c r="N36" s="2"/>
      <c r="O36" s="2"/>
      <c r="P36" s="2"/>
      <c r="Q36" s="2"/>
      <c r="R36" s="2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</row>
    <row r="37" spans="1:256" ht="14.1" customHeight="1" x14ac:dyDescent="0.45">
      <c r="A37" s="288"/>
      <c r="B37" s="846"/>
      <c r="C37" s="288"/>
      <c r="D37" s="288"/>
      <c r="E37" s="288"/>
      <c r="F37" s="288"/>
      <c r="G37" s="288"/>
      <c r="H37" s="288"/>
      <c r="I37" s="288"/>
      <c r="J37" s="288"/>
      <c r="K37" s="288"/>
      <c r="L37" s="2"/>
      <c r="M37" s="2"/>
      <c r="N37" s="2"/>
      <c r="O37" s="2"/>
      <c r="P37" s="2"/>
      <c r="Q37" s="2"/>
      <c r="R37" s="2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</row>
    <row r="38" spans="1:256" ht="15.9" customHeight="1" thickBot="1" x14ac:dyDescent="0.5">
      <c r="A38" s="288"/>
      <c r="B38" s="401"/>
      <c r="C38" s="288" t="s">
        <v>195</v>
      </c>
      <c r="D38" s="288"/>
      <c r="E38" s="288"/>
      <c r="F38" s="288"/>
      <c r="G38" s="288"/>
      <c r="H38" s="288"/>
      <c r="I38" s="288"/>
      <c r="J38" s="288"/>
      <c r="K38" s="288"/>
      <c r="L38" s="2"/>
      <c r="M38" s="2"/>
      <c r="N38" s="2"/>
      <c r="O38" s="2"/>
      <c r="P38" s="2"/>
      <c r="Q38" s="2"/>
      <c r="R38" s="2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</row>
    <row r="39" spans="1:256" ht="14.1" customHeight="1" x14ac:dyDescent="0.45">
      <c r="A39" s="288"/>
      <c r="B39" s="846"/>
      <c r="C39" s="288"/>
      <c r="D39" s="288"/>
      <c r="E39" s="288"/>
      <c r="F39" s="288"/>
      <c r="G39" s="288"/>
      <c r="H39" s="288"/>
      <c r="I39" s="288"/>
      <c r="J39" s="288"/>
      <c r="K39" s="288"/>
      <c r="L39" s="2"/>
      <c r="M39" s="2"/>
      <c r="N39" s="2"/>
      <c r="O39" s="2"/>
      <c r="P39" s="2"/>
      <c r="Q39" s="2"/>
      <c r="R39" s="2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</row>
    <row r="40" spans="1:256" ht="15.9" customHeight="1" thickBot="1" x14ac:dyDescent="0.5">
      <c r="A40" s="288"/>
      <c r="B40" s="401"/>
      <c r="C40" s="288" t="s">
        <v>196</v>
      </c>
      <c r="D40" s="288"/>
      <c r="E40" s="288"/>
      <c r="F40" s="288"/>
      <c r="G40" s="288"/>
      <c r="H40" s="288"/>
      <c r="I40" s="288"/>
      <c r="J40" s="288"/>
      <c r="K40" s="288"/>
      <c r="L40" s="2"/>
      <c r="M40" s="2"/>
      <c r="N40" s="2"/>
      <c r="O40" s="2"/>
      <c r="P40" s="2"/>
      <c r="Q40" s="2"/>
      <c r="R40" s="2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</row>
    <row r="41" spans="1:256" ht="14.1" customHeight="1" x14ac:dyDescent="0.45">
      <c r="A41" s="288"/>
      <c r="B41" s="846"/>
      <c r="C41" s="288"/>
      <c r="D41" s="288"/>
      <c r="E41" s="288"/>
      <c r="F41" s="288"/>
      <c r="G41" s="288"/>
      <c r="H41" s="288"/>
      <c r="I41" s="288"/>
      <c r="J41" s="288"/>
      <c r="K41" s="288"/>
      <c r="L41" s="2"/>
      <c r="M41" s="2"/>
      <c r="N41" s="2"/>
      <c r="O41" s="2"/>
      <c r="P41" s="2"/>
      <c r="Q41" s="2"/>
      <c r="R41" s="2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</row>
    <row r="42" spans="1:256" ht="15.9" customHeight="1" thickBot="1" x14ac:dyDescent="0.5">
      <c r="A42" s="288"/>
      <c r="B42" s="401"/>
      <c r="C42" s="288" t="s">
        <v>197</v>
      </c>
      <c r="D42" s="288"/>
      <c r="E42" s="288"/>
      <c r="F42" s="288"/>
      <c r="G42" s="288"/>
      <c r="H42" s="288"/>
      <c r="I42" s="288"/>
      <c r="J42" s="288"/>
      <c r="K42" s="288"/>
      <c r="L42" s="2"/>
      <c r="M42" s="2"/>
      <c r="N42" s="2"/>
      <c r="O42" s="2"/>
      <c r="P42" s="2"/>
      <c r="Q42" s="2"/>
      <c r="R42" s="2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</row>
    <row r="43" spans="1:256" ht="14.1" customHeight="1" x14ac:dyDescent="0.45">
      <c r="A43" s="288"/>
      <c r="B43" s="846"/>
      <c r="C43" s="288"/>
      <c r="D43" s="288"/>
      <c r="E43" s="288"/>
      <c r="F43" s="288"/>
      <c r="G43" s="288"/>
      <c r="H43" s="288"/>
      <c r="I43" s="288"/>
      <c r="J43" s="288"/>
      <c r="K43" s="288"/>
      <c r="L43" s="2"/>
      <c r="M43" s="2"/>
      <c r="N43" s="2"/>
      <c r="O43" s="2"/>
      <c r="P43" s="2"/>
      <c r="Q43" s="2"/>
      <c r="R43" s="2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</row>
    <row r="44" spans="1:256" ht="20.399999999999999" x14ac:dyDescent="0.45">
      <c r="A44" s="288"/>
      <c r="B44" s="273"/>
      <c r="C44" s="288"/>
      <c r="D44" s="288"/>
      <c r="E44" s="288"/>
      <c r="F44" s="288"/>
      <c r="G44" s="288"/>
      <c r="H44" s="288"/>
      <c r="I44" s="288"/>
      <c r="J44" s="288"/>
      <c r="K44" s="288"/>
      <c r="L44" s="2"/>
      <c r="M44" s="2"/>
      <c r="N44" s="2"/>
      <c r="O44" s="2"/>
      <c r="P44" s="2"/>
      <c r="Q44" s="2"/>
      <c r="R44" s="2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</row>
    <row r="45" spans="1:256" ht="21" thickBot="1" x14ac:dyDescent="0.5">
      <c r="A45" s="288"/>
      <c r="B45" s="288" t="s">
        <v>36</v>
      </c>
      <c r="C45" s="399"/>
      <c r="D45" s="399"/>
      <c r="E45" s="399"/>
      <c r="F45" s="399"/>
      <c r="G45" s="399"/>
      <c r="H45" s="399"/>
      <c r="I45" s="289" t="s">
        <v>37</v>
      </c>
      <c r="J45" s="399"/>
      <c r="K45" s="399"/>
      <c r="L45" s="2"/>
      <c r="M45" s="2"/>
      <c r="N45" s="2"/>
      <c r="O45" s="2"/>
      <c r="P45" s="2"/>
      <c r="Q45" s="2"/>
      <c r="R45" s="2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</row>
    <row r="46" spans="1:256" ht="20.399999999999999" x14ac:dyDescent="0.45">
      <c r="A46" s="288"/>
      <c r="B46" s="288"/>
      <c r="C46" s="847" t="s">
        <v>292</v>
      </c>
      <c r="D46" s="288"/>
      <c r="E46" s="288"/>
      <c r="F46" s="288"/>
      <c r="G46" s="288"/>
      <c r="H46" s="288"/>
      <c r="I46" s="288"/>
      <c r="J46" s="288"/>
      <c r="K46" s="288"/>
      <c r="L46" s="2"/>
      <c r="M46" s="2"/>
      <c r="N46" s="2"/>
      <c r="O46" s="2"/>
      <c r="P46" s="2"/>
      <c r="Q46" s="2"/>
      <c r="R46" s="2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</row>
    <row r="47" spans="1:256" ht="21" thickBot="1" x14ac:dyDescent="0.5">
      <c r="A47" s="848"/>
      <c r="B47" s="288" t="s">
        <v>38</v>
      </c>
      <c r="C47" s="288"/>
      <c r="D47" s="849"/>
      <c r="E47" s="399"/>
      <c r="F47" s="399"/>
      <c r="G47" s="399"/>
      <c r="H47" s="399"/>
      <c r="I47" s="289" t="s">
        <v>39</v>
      </c>
      <c r="J47" s="849"/>
      <c r="K47" s="399"/>
      <c r="L47" s="2"/>
      <c r="M47" s="2"/>
      <c r="N47" s="2"/>
      <c r="O47" s="2"/>
      <c r="P47" s="2"/>
      <c r="Q47" s="2"/>
      <c r="R47" s="2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</row>
    <row r="48" spans="1:256" ht="18" x14ac:dyDescent="0.35">
      <c r="A48" s="36"/>
      <c r="B48" s="2"/>
      <c r="C48" s="2"/>
      <c r="D48" s="4"/>
      <c r="E48" s="4"/>
      <c r="F48" s="4"/>
      <c r="G48" s="4"/>
      <c r="H48" s="4"/>
      <c r="I48" s="6"/>
      <c r="J48" s="4"/>
      <c r="K48" s="4"/>
      <c r="L48" s="2"/>
      <c r="M48" s="2"/>
      <c r="N48" s="2"/>
      <c r="O48" s="2"/>
      <c r="P48" s="2"/>
      <c r="Q48" s="2"/>
      <c r="R48" s="2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</row>
    <row r="49" spans="1:256" ht="18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</row>
    <row r="50" spans="1:256" ht="18" x14ac:dyDescent="0.35">
      <c r="A50" s="2"/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</row>
    <row r="51" spans="1:256" ht="18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</row>
    <row r="52" spans="1:256" ht="18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</row>
    <row r="53" spans="1:256" ht="18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</row>
    <row r="54" spans="1:256" ht="18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ht="18" x14ac:dyDescent="0.35">
      <c r="A55" s="36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</sheetData>
  <mergeCells count="7">
    <mergeCell ref="D7:K7"/>
    <mergeCell ref="B1:E1"/>
    <mergeCell ref="B4:F4"/>
    <mergeCell ref="B6:C6"/>
    <mergeCell ref="B5:C5"/>
    <mergeCell ref="D5:K5"/>
    <mergeCell ref="D6:K6"/>
  </mergeCells>
  <phoneticPr fontId="0" type="noConversion"/>
  <printOptions horizontalCentered="1"/>
  <pageMargins left="0.5" right="0.5" top="0" bottom="0" header="0.5" footer="0"/>
  <pageSetup scale="84" orientation="portrait" horizontalDpi="4294967292" r:id="rId1"/>
  <headerFooter alignWithMargins="0">
    <oddFooter>&amp;L&amp;"Times New Roman,Regular"&amp;11BHSB 432H Revised 4/16</oddFooter>
  </headerFooter>
  <rowBreaks count="1" manualBreakCount="1">
    <brk id="53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COVER PAGE</vt:lpstr>
      <vt:lpstr>VENDOR PAGE 432A</vt:lpstr>
      <vt:lpstr>VENDOR PAGE 432B</vt:lpstr>
      <vt:lpstr> PROG BUD SUM 432C</vt:lpstr>
      <vt:lpstr>SALARY 432D</vt:lpstr>
      <vt:lpstr>CONSULTANT 432E</vt:lpstr>
      <vt:lpstr>EQUIP 432F</vt:lpstr>
      <vt:lpstr>LINE ITEM BUDGET NARRATIVE 432G</vt:lpstr>
      <vt:lpstr>FINANCIAL RECORDS 432H</vt:lpstr>
      <vt:lpstr>CHECK LIST </vt:lpstr>
      <vt:lpstr>Treatment F.R.A.N. FORM</vt:lpstr>
      <vt:lpstr>Prevention F.R.A.N. FORM</vt:lpstr>
      <vt:lpstr>Prevention In-Kind Contribution</vt:lpstr>
      <vt:lpstr>FUNDING SOURCE 432 ATTACHMENT A</vt:lpstr>
      <vt:lpstr>FUNDING SOURCE 432 ATTACHMENT B</vt:lpstr>
      <vt:lpstr>' PROG BUD SUM 432C'!Print_Area</vt:lpstr>
      <vt:lpstr>'CHECK LIST '!Print_Area</vt:lpstr>
      <vt:lpstr>'CONSULTANT 432E'!Print_Area</vt:lpstr>
      <vt:lpstr>'EQUIP 432F'!Print_Area</vt:lpstr>
      <vt:lpstr>'FINANCIAL RECORDS 432H'!Print_Area</vt:lpstr>
      <vt:lpstr>'FUNDING SOURCE 432 ATTACHMENT A'!Print_Area</vt:lpstr>
      <vt:lpstr>'FUNDING SOURCE 432 ATTACHMENT B'!Print_Area</vt:lpstr>
      <vt:lpstr>'LINE ITEM BUDGET NARRATIVE 432G'!Print_Area</vt:lpstr>
      <vt:lpstr>'Prevention F.R.A.N. FORM'!Print_Area</vt:lpstr>
      <vt:lpstr>'SALARY 432D'!Print_Area</vt:lpstr>
      <vt:lpstr>'Treatment F.R.A.N. FORM'!Print_Area</vt:lpstr>
      <vt:lpstr>'VENDOR PAGE 432A'!Print_Area</vt:lpstr>
      <vt:lpstr>'VENDOR PAGE 432B'!Print_Area</vt:lpstr>
      <vt:lpstr>'LINE ITEM BUDGET NARRATIVE 432G'!Print_Titles</vt:lpstr>
      <vt:lpstr>'Treatment F.R.A.N. FORM'!ValidPopulation</vt:lpstr>
    </vt:vector>
  </TitlesOfParts>
  <Company>Baltimore Substance Abuse Systems,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bsas</dc:creator>
  <cp:lastModifiedBy>Beata Siakowska</cp:lastModifiedBy>
  <cp:lastPrinted>2018-02-16T19:41:41Z</cp:lastPrinted>
  <dcterms:created xsi:type="dcterms:W3CDTF">2003-01-07T19:44:30Z</dcterms:created>
  <dcterms:modified xsi:type="dcterms:W3CDTF">2018-03-16T20:03:59Z</dcterms:modified>
</cp:coreProperties>
</file>